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55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кк</author>
  </authors>
  <commentList>
    <comment ref="B41" authorId="0">
      <text>
        <r>
          <rPr>
            <b/>
            <sz val="10"/>
            <rFont val="Tahoma"/>
            <family val="0"/>
          </rPr>
          <t>www.maksimed.ru</t>
        </r>
        <r>
          <rPr>
            <sz val="10"/>
            <rFont val="Tahoma"/>
            <family val="0"/>
          </rPr>
          <t xml:space="preserve">
перфорация каждые 50см, 400 шт в рулоне</t>
        </r>
      </text>
    </comment>
    <comment ref="B50" authorId="0">
      <text>
        <r>
          <rPr>
            <b/>
            <sz val="10"/>
            <rFont val="Tahoma"/>
            <family val="0"/>
          </rPr>
          <t>www.maksimed.ru</t>
        </r>
        <r>
          <rPr>
            <sz val="10"/>
            <rFont val="Tahoma"/>
            <family val="0"/>
          </rPr>
          <t xml:space="preserve">
перфорация 50см 400 шт в рулоне</t>
        </r>
      </text>
    </comment>
    <comment ref="B38" authorId="0">
      <text>
        <r>
          <rPr>
            <b/>
            <sz val="10"/>
            <rFont val="Tahoma"/>
            <family val="0"/>
          </rPr>
          <t>www.maksimed.ru</t>
        </r>
        <r>
          <rPr>
            <sz val="10"/>
            <rFont val="Tahoma"/>
            <family val="0"/>
          </rPr>
          <t xml:space="preserve">
перфорация 50см 400 шт в рулоне</t>
        </r>
      </text>
    </comment>
    <comment ref="B48" authorId="0">
      <text>
        <r>
          <rPr>
            <b/>
            <sz val="10"/>
            <rFont val="Tahoma"/>
            <family val="0"/>
          </rPr>
          <t>www.maksimed.ru</t>
        </r>
        <r>
          <rPr>
            <sz val="10"/>
            <rFont val="Tahoma"/>
            <family val="0"/>
          </rPr>
          <t xml:space="preserve">
перфорация 50см 400шт в рулоне</t>
        </r>
      </text>
    </comment>
    <comment ref="B88" authorId="1">
      <text>
        <r>
          <rPr>
            <b/>
            <sz val="8"/>
            <rFont val="Tahoma"/>
            <family val="0"/>
          </rPr>
          <t>www.maksimed.ru
Спанлейс с вискозой пл.45. Быстро впитывает, становится мягким и приятным к телу!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10"/>
            <rFont val="Tahoma"/>
            <family val="0"/>
          </rPr>
          <t>www.maksimed.ru</t>
        </r>
        <r>
          <rPr>
            <sz val="10"/>
            <rFont val="Tahoma"/>
            <family val="0"/>
          </rPr>
          <t xml:space="preserve">
перфорация 50см 400 шт в рулоне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7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перфорация каждые 50см, 400 шт в рулоне</t>
        </r>
      </text>
    </comment>
    <comment ref="B3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перфорация 50см 400шт в рулоне</t>
        </r>
      </text>
    </comment>
    <comment ref="B29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перфорация 50см 400 шт в рулоне</t>
        </r>
      </text>
    </comment>
    <comment ref="B28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перфорация 50см 400 шт в рулоне</t>
        </r>
      </text>
    </comment>
  </commentList>
</comments>
</file>

<file path=xl/sharedStrings.xml><?xml version="1.0" encoding="utf-8"?>
<sst xmlns="http://schemas.openxmlformats.org/spreadsheetml/2006/main" count="196" uniqueCount="107">
  <si>
    <t>№</t>
  </si>
  <si>
    <t>Наименование</t>
  </si>
  <si>
    <t>Рубашка для роженицы</t>
  </si>
  <si>
    <t>1рул</t>
  </si>
  <si>
    <t>По запросу</t>
  </si>
  <si>
    <t>Фольга парикмахерская 100-50м</t>
  </si>
  <si>
    <t>№ 200</t>
  </si>
  <si>
    <t>№ 50</t>
  </si>
  <si>
    <t>Условия работы:</t>
  </si>
  <si>
    <t>Бесплатная доставка по Москве до любой транспортной компании (при отправке в регионы)</t>
  </si>
  <si>
    <t>При заказе на сумму от 10 000руб. Бесплатная доставка по г.Москве до МКАД</t>
  </si>
  <si>
    <t>При заказе на сумму от 30 000руб. Бесплатная доставка по г.Москве за МКАД до 20 км</t>
  </si>
  <si>
    <t>При заказе на сумму от 60 000руб. Бесплатная доставка по г.Москве за МКАД</t>
  </si>
  <si>
    <t>При заказе на сумму от 100 000руб. и выше предоставляется скидка в размере от 1%. Самовывоз</t>
  </si>
  <si>
    <t>Самовывоз со склада г.Москва, ул. Люблинская дом 1, кратно минимальной упаковке от любой суммы.</t>
  </si>
  <si>
    <t>Оптовым компаниям льготные условия!!! По запросу</t>
  </si>
  <si>
    <t>Обращаем Ваше внимание, что данный прайс-лист не является офертой. Цены уточняйте у менеджеров по телефону или электронной почте</t>
  </si>
  <si>
    <t>Цена за упаковку базовая</t>
  </si>
  <si>
    <t>При заказе на сумму от 150 000руб. и выше предоставляется скидка в размере от 3%. Бесплатная доставка по г.Москве, за МКАД до 20 км и по Москве до любой транспортной компании (при отправке в регионы)</t>
  </si>
  <si>
    <r>
      <t>ООО "МаксиМед" производит</t>
    </r>
    <r>
      <rPr>
        <b/>
        <i/>
        <sz val="12"/>
        <color indexed="63"/>
        <rFont val="Arial"/>
        <family val="2"/>
      </rPr>
      <t xml:space="preserve"> одноразовые простыни, салфетки, полотенца, коврики, одноразовую одежду для медицинских учреждений и индустрии красоты. Плотность изделий </t>
    </r>
    <r>
      <rPr>
        <b/>
        <i/>
        <sz val="12"/>
        <color indexed="49"/>
        <rFont val="Arial"/>
        <family val="2"/>
      </rPr>
      <t>из материалов СМС, Спанлейс, Спанбонд от 12 г/м2 до 60 г/м2</t>
    </r>
    <r>
      <rPr>
        <b/>
        <i/>
        <sz val="12"/>
        <color indexed="63"/>
        <rFont val="Arial"/>
        <family val="2"/>
      </rPr>
      <t xml:space="preserve"> по желанию и потребностям клиента. Мы предлагаем одноразовые изделия </t>
    </r>
    <r>
      <rPr>
        <b/>
        <i/>
        <sz val="12"/>
        <color indexed="48"/>
        <rFont val="Arial"/>
        <family val="2"/>
      </rPr>
      <t xml:space="preserve">голубого, </t>
    </r>
    <r>
      <rPr>
        <b/>
        <i/>
        <sz val="12"/>
        <rFont val="Arial"/>
        <family val="2"/>
      </rPr>
      <t>белого</t>
    </r>
    <r>
      <rPr>
        <b/>
        <i/>
        <sz val="12"/>
        <color indexed="48"/>
        <rFont val="Arial"/>
        <family val="2"/>
      </rPr>
      <t xml:space="preserve">, </t>
    </r>
    <r>
      <rPr>
        <b/>
        <i/>
        <sz val="12"/>
        <color indexed="12"/>
        <rFont val="Arial"/>
        <family val="2"/>
      </rPr>
      <t>синего</t>
    </r>
    <r>
      <rPr>
        <b/>
        <i/>
        <sz val="12"/>
        <color indexed="48"/>
        <rFont val="Arial"/>
        <family val="2"/>
      </rPr>
      <t xml:space="preserve">, </t>
    </r>
    <r>
      <rPr>
        <b/>
        <i/>
        <sz val="12"/>
        <color indexed="60"/>
        <rFont val="Arial"/>
        <family val="2"/>
      </rPr>
      <t>бордового</t>
    </r>
    <r>
      <rPr>
        <b/>
        <i/>
        <sz val="12"/>
        <color indexed="48"/>
        <rFont val="Arial"/>
        <family val="2"/>
      </rPr>
      <t xml:space="preserve">, </t>
    </r>
    <r>
      <rPr>
        <b/>
        <i/>
        <sz val="12"/>
        <color indexed="57"/>
        <rFont val="Arial"/>
        <family val="2"/>
      </rPr>
      <t>зеленого</t>
    </r>
    <r>
      <rPr>
        <b/>
        <i/>
        <sz val="12"/>
        <color indexed="48"/>
        <rFont val="Arial"/>
        <family val="2"/>
      </rPr>
      <t xml:space="preserve">, </t>
    </r>
    <r>
      <rPr>
        <b/>
        <i/>
        <sz val="12"/>
        <color indexed="10"/>
        <rFont val="Arial"/>
        <family val="2"/>
      </rPr>
      <t>красного</t>
    </r>
    <r>
      <rPr>
        <b/>
        <i/>
        <sz val="12"/>
        <color indexed="48"/>
        <rFont val="Arial"/>
        <family val="2"/>
      </rPr>
      <t xml:space="preserve"> и </t>
    </r>
    <r>
      <rPr>
        <b/>
        <i/>
        <sz val="12"/>
        <color indexed="45"/>
        <rFont val="Arial"/>
        <family val="2"/>
      </rPr>
      <t>розового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2"/>
        <rFont val="Arial"/>
        <family val="2"/>
      </rPr>
      <t>цветов</t>
    </r>
    <r>
      <rPr>
        <b/>
        <i/>
        <sz val="12"/>
        <color indexed="63"/>
        <rFont val="Arial"/>
        <family val="2"/>
      </rPr>
      <t xml:space="preserve">. Также можем произвести продукцию и других цветов по индивидуальному заказу. </t>
    </r>
  </si>
  <si>
    <t>INSTAGRAM: #maksilend</t>
  </si>
  <si>
    <t>№ 10</t>
  </si>
  <si>
    <r>
      <t>КОМПЛЕКТ Трусики одноразовые + Бюстье ЛЮКС, цвет Белый  25г/м</t>
    </r>
    <r>
      <rPr>
        <vertAlign val="superscript"/>
        <sz val="12"/>
        <color indexed="8"/>
        <rFont val="Arial"/>
        <family val="2"/>
      </rPr>
      <t>2</t>
    </r>
  </si>
  <si>
    <r>
      <t>КОМПЛЕКТ Трусики одноразовые + Бюстье ЛЮКС, цвет Красный  25г/м</t>
    </r>
    <r>
      <rPr>
        <b/>
        <vertAlign val="superscript"/>
        <sz val="12"/>
        <color indexed="8"/>
        <rFont val="Arial"/>
        <family val="2"/>
      </rPr>
      <t>2</t>
    </r>
  </si>
  <si>
    <t>Бюстье круговое, пл.25г/м2 SMS</t>
  </si>
  <si>
    <t>Бюстье без спинки, пл.25г/м2 SMS</t>
  </si>
  <si>
    <t>Пелерина на завязках пл.20г/м2 SMS</t>
  </si>
  <si>
    <t>Парэо на завязках пл.20г/м2 SMS</t>
  </si>
  <si>
    <t>Пеньюар парикмахерский п/э</t>
  </si>
  <si>
    <t>Пеньюар на резинке, Спанбонд</t>
  </si>
  <si>
    <t>Полтенце бумажное Z сложение 250 листов</t>
  </si>
  <si>
    <t>Повязка на волосы, 3 нити резиновые пл.20г/м2 SMS</t>
  </si>
  <si>
    <t>Разделители для пальцев, для педикюра изолон 8мм</t>
  </si>
  <si>
    <t>Простыня одноразовая 80х140 Спанбонд Комфорт</t>
  </si>
  <si>
    <t>Простыня одноразовая 80х200 Спанбонд Комфорт</t>
  </si>
  <si>
    <t>Простыня одноразовая 80х200 Спанбонд Комфорт+</t>
  </si>
  <si>
    <t>Простыня одноразовая 80х200 Спанбонд Эконом</t>
  </si>
  <si>
    <t>Полотенце одноразовые бумажное рулон</t>
  </si>
  <si>
    <t>Салфетки безворсовые 40х70 SMS Комфорт</t>
  </si>
  <si>
    <t>Салфетки безворсовые 40х70 SMS Эконом</t>
  </si>
  <si>
    <t>Простыни одноразовые 70х80 SMS Комфорт</t>
  </si>
  <si>
    <t>Простыни одноразовые 70х80 SMS Эконом</t>
  </si>
  <si>
    <t>Салфетки безворсовые 40х70 Спанбонд Комфорт</t>
  </si>
  <si>
    <t>Салфетки безворсовые 40х70 Спанбонд Эконом</t>
  </si>
  <si>
    <t>Тапочки одноразовые процедурные SMS</t>
  </si>
  <si>
    <t>Тапочки одноразовые складные изолон 8 мм</t>
  </si>
  <si>
    <t>Тапочки одноразовые открытые, из нетканного материала, твердая подошва</t>
  </si>
  <si>
    <t>Тапочки одноразовые открытые для солярия, жесткая подошва с антискользящим покрытием Спанбонд</t>
  </si>
  <si>
    <t>Штаны для прессотерапии цвет Голубой пл.20г/м2 SMS</t>
  </si>
  <si>
    <t>Штаны для прессотерапии цвет Белый пл.20г/м2 SMS</t>
  </si>
  <si>
    <t>Трусы стринги мужские Синие SMS пл.20г/м2</t>
  </si>
  <si>
    <t>Трусы Шорты одноразовые для процедур (р 56-60) Голубые, синие</t>
  </si>
  <si>
    <t>Трусы Шорты для колоноскопии (р 56-60)  Голубые</t>
  </si>
  <si>
    <t>Трусы Бикини одноразовые женские, с рюшей (цвет в ассортименте) пл.20г/м2 SMS</t>
  </si>
  <si>
    <t>Фартук парикмахерский ПЭ</t>
  </si>
  <si>
    <t>Халат-кимоно с рукавами Спанлейс Белый</t>
  </si>
  <si>
    <t>№10</t>
  </si>
  <si>
    <t>№ 5</t>
  </si>
  <si>
    <t>№ 20</t>
  </si>
  <si>
    <t>№ 25</t>
  </si>
  <si>
    <t>Бахилы высокие на завязках пл.25г/м2 SMS</t>
  </si>
  <si>
    <t>Бахилы низкие на завязках пл.25г/м2 SMS</t>
  </si>
  <si>
    <t>№ 1</t>
  </si>
  <si>
    <t>Повязка на волосы, 2 резинки пл.20г/м2 SMS</t>
  </si>
  <si>
    <r>
      <t>для заказа:</t>
    </r>
    <r>
      <rPr>
        <b/>
        <i/>
        <sz val="12"/>
        <color indexed="48"/>
        <rFont val="Arial"/>
        <family val="2"/>
      </rPr>
      <t xml:space="preserve"> maksimed2004@yandex.ru.ru; alena@maksimed.ru                                                                                                                              тел. 495-514-62-19, 499-390-84-41, 925-514-62-19, 926-011-82-92</t>
    </r>
  </si>
  <si>
    <t>Трусы Бикини одноразовые женские Белые пл.20г/м2 SMS в индивидуальной упаковке</t>
  </si>
  <si>
    <t>Трусы Бикини одноразовые женские Голубые пл.20г/м2 SMS в индивидуальной упаковке</t>
  </si>
  <si>
    <t>Трусы Бикини одноразовые женские Розовые пл.20г/м2 SMS в индивидуальной упаковке</t>
  </si>
  <si>
    <t>Трусы Бикини одноразовые женские Спанбонд , Белые в индивидуальной упаковке</t>
  </si>
  <si>
    <t>Трусы Бикини одноразовые женские Спанлейс (цвет в ассортименте) в индивидуальной упаковке</t>
  </si>
  <si>
    <t>Трусы Шорты для колоноскопии  (р 52-54)  Голубые</t>
  </si>
  <si>
    <t>Трусы Шорты одноразовые для процедур (р 52-54) Голубые, синие</t>
  </si>
  <si>
    <t>Халат-кимоно Бусидо без рукава Белый  25г/м2 SMS</t>
  </si>
  <si>
    <t>Халат-кимоно Бусидо без рукава Голубой  18г/м2 SMS</t>
  </si>
  <si>
    <t>Цена за 1 штуку</t>
  </si>
  <si>
    <t>Кол-во в не делимой упаковке</t>
  </si>
  <si>
    <t>№100</t>
  </si>
  <si>
    <t>№ 100</t>
  </si>
  <si>
    <r>
      <t xml:space="preserve">Прайс-лист на продукцию собственного производства </t>
    </r>
    <r>
      <rPr>
        <b/>
        <i/>
        <sz val="14"/>
        <color indexed="49"/>
        <rFont val="Arial"/>
        <family val="2"/>
      </rPr>
      <t>ООО "МаксиМед"</t>
    </r>
    <r>
      <rPr>
        <b/>
        <i/>
        <sz val="14"/>
        <color indexed="15"/>
        <rFont val="Arial"/>
        <family val="2"/>
      </rPr>
      <t xml:space="preserve">                                                                        </t>
    </r>
    <r>
      <rPr>
        <b/>
        <i/>
        <sz val="14"/>
        <rFont val="Arial"/>
        <family val="2"/>
      </rPr>
      <t xml:space="preserve">  г.Москва, ул.Люблинская (склад)                                                                                                                                       для заказа: </t>
    </r>
    <r>
      <rPr>
        <b/>
        <i/>
        <sz val="14"/>
        <color indexed="40"/>
        <rFont val="Arial"/>
        <family val="2"/>
      </rPr>
      <t>maksimed2004@yandex.ru.ru; alena@maksimed.ru</t>
    </r>
    <r>
      <rPr>
        <b/>
        <i/>
        <sz val="14"/>
        <rFont val="Arial"/>
        <family val="2"/>
      </rPr>
      <t xml:space="preserve">                                                                                                                      тел. 495-514-62-19, 499-390-84-41, 925-514-62-19, 926-011-82-92                                                                                                            Сайт: </t>
    </r>
    <r>
      <rPr>
        <b/>
        <i/>
        <sz val="14"/>
        <color indexed="15"/>
        <rFont val="Arial"/>
        <family val="2"/>
      </rPr>
      <t xml:space="preserve">www.maksimed.ru </t>
    </r>
    <r>
      <rPr>
        <b/>
        <i/>
        <sz val="14"/>
        <color indexed="40"/>
        <rFont val="Arial"/>
        <family val="2"/>
      </rPr>
      <t xml:space="preserve">                     </t>
    </r>
    <r>
      <rPr>
        <b/>
        <i/>
        <sz val="14"/>
        <rFont val="Arial"/>
        <family val="2"/>
      </rPr>
      <t>Сертификаты и документы</t>
    </r>
    <r>
      <rPr>
        <b/>
        <i/>
        <sz val="14"/>
        <color indexed="40"/>
        <rFont val="Arial"/>
        <family val="2"/>
      </rPr>
      <t xml:space="preserve">: </t>
    </r>
    <r>
      <rPr>
        <b/>
        <i/>
        <sz val="14"/>
        <color indexed="15"/>
        <rFont val="Arial"/>
        <family val="2"/>
      </rPr>
      <t xml:space="preserve">www.med-serf.ru </t>
    </r>
    <r>
      <rPr>
        <b/>
        <i/>
        <sz val="14"/>
        <color indexed="40"/>
        <rFont val="Arial"/>
        <family val="2"/>
      </rPr>
      <t xml:space="preserve">                                                                </t>
    </r>
  </si>
  <si>
    <t>Цены указаны на 03.05.2016</t>
  </si>
  <si>
    <t>Бахилы-носочки для процедур и боулинга индивидуальная упаковка</t>
  </si>
  <si>
    <t>Бахилы-носочки для процедур и боулинга групповая упаковка</t>
  </si>
  <si>
    <t>№2</t>
  </si>
  <si>
    <t>Простыни одноразовые 70х80 Спанбонд Эконом</t>
  </si>
  <si>
    <t>Простыни одноразовые 70х80 Спанбонд Комфорт</t>
  </si>
  <si>
    <t>Простыни одноразовые 70х200 Спанбонд Эконом</t>
  </si>
  <si>
    <t>Простыня в рулоне 70х200 SMS Эконом с перфорацией, длинна 200м</t>
  </si>
  <si>
    <t>Простыня в рулоне 70х200 SMS Эконом без перфорации, длинна 200м</t>
  </si>
  <si>
    <t>Простыни одноразовые 70х200 SMS Комфорт</t>
  </si>
  <si>
    <t>Простыни одноразовые 140х200 SMS Комфорт</t>
  </si>
  <si>
    <t>Простыни одноразовые 160х200 SMS Комфорт</t>
  </si>
  <si>
    <t>Простыни одноразовые 160х200 SMS Эконом</t>
  </si>
  <si>
    <t>Простыни одноразовые 160х200 Спанбонд</t>
  </si>
  <si>
    <t>Простыни одноразовые 80х140 SMS Комфорт</t>
  </si>
  <si>
    <t>Простыни одноразовые 80х140 SMS Эконом</t>
  </si>
  <si>
    <t>Простыни одноразовые 80х200 SMS Комфорт</t>
  </si>
  <si>
    <t>Простыни одноразовые 80х200 SMS Эконом</t>
  </si>
  <si>
    <t>Простыня в рулоне 80х200 SMS Комфорт с перфорацией, длинна 200м</t>
  </si>
  <si>
    <t>Простыня в рулоне 80х200 SMS Комфорт без перфорации, длинна 200м</t>
  </si>
  <si>
    <t xml:space="preserve">Простыня в рулоне 70х200 SMS Комфорт с перфорацией, длинна 200м </t>
  </si>
  <si>
    <t xml:space="preserve">Простыня в рулоне 70х200 SMS Комфорт без перфорации, длинна 200м </t>
  </si>
  <si>
    <t>Простыня в рулоне 80х200 SMS Эконом с перфорацией, длинна 200м</t>
  </si>
  <si>
    <t>Простыни одноразовые 70х200 SMS Эконом</t>
  </si>
  <si>
    <t>Салфетка безворсовая 40х40 SMS</t>
  </si>
  <si>
    <t>Салфетка в рулоне 40х50 Спанлейс</t>
  </si>
  <si>
    <t>Простыня одноразовая 80х140 Спанбонд Эконом</t>
  </si>
  <si>
    <t>Салфетка в рулоне 40х70 Спанлейс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</si>
</sst>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15"/>
      <name val="Arial"/>
      <family val="2"/>
    </font>
    <font>
      <b/>
      <i/>
      <sz val="14"/>
      <color indexed="40"/>
      <name val="Arial"/>
      <family val="2"/>
    </font>
    <font>
      <sz val="10"/>
      <color indexed="8"/>
      <name val="Arial Cyr"/>
      <family val="2"/>
    </font>
    <font>
      <b/>
      <i/>
      <sz val="14"/>
      <color indexed="8"/>
      <name val="Arial"/>
      <family val="2"/>
    </font>
    <font>
      <b/>
      <i/>
      <sz val="14"/>
      <color indexed="8"/>
      <name val="Times New Roman"/>
      <family val="1"/>
    </font>
    <font>
      <sz val="14"/>
      <color indexed="8"/>
      <name val="Arial Cyr"/>
      <family val="2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2"/>
      <color indexed="8"/>
      <name val="Arial Cyr"/>
      <family val="2"/>
    </font>
    <font>
      <b/>
      <i/>
      <sz val="12"/>
      <color indexed="48"/>
      <name val="Arial"/>
      <family val="2"/>
    </font>
    <font>
      <b/>
      <i/>
      <sz val="12"/>
      <color indexed="63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60"/>
      <name val="Arial"/>
      <family val="2"/>
    </font>
    <font>
      <b/>
      <i/>
      <sz val="12"/>
      <color indexed="57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45"/>
      <name val="Arial"/>
      <family val="2"/>
    </font>
    <font>
      <b/>
      <i/>
      <sz val="12"/>
      <color indexed="49"/>
      <name val="Arial"/>
      <family val="2"/>
    </font>
    <font>
      <b/>
      <i/>
      <sz val="10"/>
      <name val="Arial Cyr"/>
      <family val="0"/>
    </font>
    <font>
      <b/>
      <vertAlign val="superscript"/>
      <sz val="12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color indexed="49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24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NumberFormat="1" applyFont="1" applyAlignment="1">
      <alignment horizontal="left" vertical="top"/>
    </xf>
    <xf numFmtId="0" fontId="11" fillId="25" borderId="0" xfId="0" applyFont="1" applyFill="1" applyBorder="1" applyAlignment="1">
      <alignment wrapText="1"/>
    </xf>
    <xf numFmtId="0" fontId="19" fillId="25" borderId="0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/>
    </xf>
    <xf numFmtId="176" fontId="3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justify" wrapText="1"/>
    </xf>
    <xf numFmtId="176" fontId="2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6" fontId="3" fillId="0" borderId="11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176" fontId="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justify" vertical="top" wrapText="1"/>
    </xf>
    <xf numFmtId="176" fontId="5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13" fillId="24" borderId="0" xfId="0" applyFont="1" applyFill="1" applyBorder="1" applyAlignment="1">
      <alignment wrapText="1"/>
    </xf>
    <xf numFmtId="0" fontId="16" fillId="24" borderId="0" xfId="0" applyFont="1" applyFill="1" applyBorder="1" applyAlignment="1">
      <alignment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left" wrapText="1"/>
    </xf>
    <xf numFmtId="0" fontId="15" fillId="24" borderId="0" xfId="0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9"/>
  <sheetViews>
    <sheetView tabSelected="1" zoomScalePageLayoutView="0" workbookViewId="0" topLeftCell="A1">
      <selection activeCell="B72" sqref="B72"/>
    </sheetView>
  </sheetViews>
  <sheetFormatPr defaultColWidth="9.00390625" defaultRowHeight="12.75"/>
  <cols>
    <col min="1" max="1" width="3.875" style="1" bestFit="1" customWidth="1"/>
    <col min="2" max="2" width="75.625" style="0" customWidth="1"/>
    <col min="3" max="3" width="15.875" style="3" customWidth="1"/>
    <col min="4" max="4" width="20.00390625" style="3" customWidth="1"/>
    <col min="5" max="5" width="24.75390625" style="20" customWidth="1"/>
  </cols>
  <sheetData>
    <row r="1" spans="1:82" s="11" customFormat="1" ht="72" customHeight="1" thickBot="1">
      <c r="A1" s="56" t="s">
        <v>78</v>
      </c>
      <c r="B1" s="57"/>
      <c r="C1" s="57"/>
      <c r="D1" s="57"/>
      <c r="E1" s="5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82" s="11" customFormat="1" ht="18.75">
      <c r="A2" s="59" t="s">
        <v>8</v>
      </c>
      <c r="B2" s="59"/>
      <c r="C2" s="59"/>
      <c r="D2" s="59"/>
      <c r="E2" s="5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82" s="14" customFormat="1" ht="19.5">
      <c r="A3" s="12">
        <v>1</v>
      </c>
      <c r="B3" s="60" t="s">
        <v>9</v>
      </c>
      <c r="C3" s="60"/>
      <c r="D3" s="60"/>
      <c r="E3" s="6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.75">
      <c r="A4" s="12">
        <v>2</v>
      </c>
      <c r="B4" s="61" t="s">
        <v>10</v>
      </c>
      <c r="C4" s="61"/>
      <c r="D4" s="61"/>
      <c r="E4" s="6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82" s="14" customFormat="1" ht="19.5">
      <c r="A5" s="12">
        <v>3</v>
      </c>
      <c r="B5" s="54" t="s">
        <v>11</v>
      </c>
      <c r="C5" s="54"/>
      <c r="D5" s="54"/>
      <c r="E5" s="5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</row>
    <row r="6" spans="1:82" s="14" customFormat="1" ht="18.75">
      <c r="A6" s="12">
        <v>4</v>
      </c>
      <c r="B6" s="61" t="s">
        <v>12</v>
      </c>
      <c r="C6" s="61"/>
      <c r="D6" s="61"/>
      <c r="E6" s="6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2" s="14" customFormat="1" ht="19.5">
      <c r="A7" s="12">
        <v>5</v>
      </c>
      <c r="B7" s="54" t="s">
        <v>13</v>
      </c>
      <c r="C7" s="54"/>
      <c r="D7" s="54"/>
      <c r="E7" s="5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</row>
    <row r="8" spans="1:82" s="14" customFormat="1" ht="30.75" customHeight="1">
      <c r="A8" s="12">
        <v>6</v>
      </c>
      <c r="B8" s="55" t="s">
        <v>18</v>
      </c>
      <c r="C8" s="55"/>
      <c r="D8" s="55"/>
      <c r="E8" s="55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</row>
    <row r="9" spans="1:82" s="14" customFormat="1" ht="19.5">
      <c r="A9" s="12">
        <v>7</v>
      </c>
      <c r="B9" s="54" t="s">
        <v>14</v>
      </c>
      <c r="C9" s="54"/>
      <c r="D9" s="54"/>
      <c r="E9" s="5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</row>
    <row r="10" spans="1:82" s="14" customFormat="1" ht="18.75">
      <c r="A10" s="12">
        <v>8</v>
      </c>
      <c r="B10" s="55" t="s">
        <v>15</v>
      </c>
      <c r="C10" s="55"/>
      <c r="D10" s="55"/>
      <c r="E10" s="55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</row>
    <row r="11" spans="1:82" s="11" customFormat="1" ht="12.75">
      <c r="A11" s="71" t="s">
        <v>16</v>
      </c>
      <c r="B11" s="71"/>
      <c r="C11" s="71"/>
      <c r="D11" s="71"/>
      <c r="E11" s="7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</row>
    <row r="12" spans="1:80" s="11" customFormat="1" ht="16.5" customHeight="1">
      <c r="A12" s="15" t="s">
        <v>79</v>
      </c>
      <c r="B12" s="16"/>
      <c r="C12" s="17"/>
      <c r="D12" s="17"/>
      <c r="E12" s="1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5" ht="25.5">
      <c r="A13" s="47" t="s">
        <v>0</v>
      </c>
      <c r="B13" s="47" t="s">
        <v>1</v>
      </c>
      <c r="C13" s="47" t="s">
        <v>75</v>
      </c>
      <c r="D13" s="47" t="s">
        <v>74</v>
      </c>
      <c r="E13" s="47" t="s">
        <v>17</v>
      </c>
    </row>
    <row r="14" spans="1:5" ht="14.25" customHeight="1">
      <c r="A14" s="5">
        <f>1</f>
        <v>1</v>
      </c>
      <c r="B14" s="22" t="s">
        <v>60</v>
      </c>
      <c r="C14" s="4" t="s">
        <v>56</v>
      </c>
      <c r="D14" s="19">
        <v>9.1</v>
      </c>
      <c r="E14" s="44">
        <v>91</v>
      </c>
    </row>
    <row r="15" spans="1:5" ht="14.25" customHeight="1">
      <c r="A15" s="5">
        <f aca="true" t="shared" si="0" ref="A15:A87">A14+1</f>
        <v>2</v>
      </c>
      <c r="B15" s="22" t="s">
        <v>61</v>
      </c>
      <c r="C15" s="4" t="s">
        <v>56</v>
      </c>
      <c r="D15" s="19">
        <v>6.5</v>
      </c>
      <c r="E15" s="44">
        <v>65</v>
      </c>
    </row>
    <row r="16" spans="1:5" ht="14.25" customHeight="1">
      <c r="A16" s="5">
        <f t="shared" si="0"/>
        <v>3</v>
      </c>
      <c r="B16" s="48" t="s">
        <v>80</v>
      </c>
      <c r="C16" s="19" t="s">
        <v>82</v>
      </c>
      <c r="D16" s="19" t="s">
        <v>4</v>
      </c>
      <c r="E16" s="19" t="s">
        <v>4</v>
      </c>
    </row>
    <row r="17" spans="1:5" ht="14.25" customHeight="1">
      <c r="A17" s="5">
        <f t="shared" si="0"/>
        <v>4</v>
      </c>
      <c r="B17" s="48" t="s">
        <v>81</v>
      </c>
      <c r="C17" s="19" t="s">
        <v>4</v>
      </c>
      <c r="D17" s="19" t="s">
        <v>4</v>
      </c>
      <c r="E17" s="19" t="s">
        <v>4</v>
      </c>
    </row>
    <row r="18" spans="1:5" ht="14.25" customHeight="1">
      <c r="A18" s="5">
        <f t="shared" si="0"/>
        <v>5</v>
      </c>
      <c r="B18" s="22" t="s">
        <v>25</v>
      </c>
      <c r="C18" s="4" t="s">
        <v>56</v>
      </c>
      <c r="D18" s="19">
        <v>11</v>
      </c>
      <c r="E18" s="44">
        <v>110</v>
      </c>
    </row>
    <row r="19" spans="1:5" ht="15">
      <c r="A19" s="5">
        <f t="shared" si="0"/>
        <v>6</v>
      </c>
      <c r="B19" s="22" t="s">
        <v>24</v>
      </c>
      <c r="C19" s="4" t="s">
        <v>56</v>
      </c>
      <c r="D19" s="19">
        <v>15</v>
      </c>
      <c r="E19" s="44">
        <v>150</v>
      </c>
    </row>
    <row r="20" spans="1:5" ht="20.25" customHeight="1">
      <c r="A20" s="5">
        <f t="shared" si="0"/>
        <v>7</v>
      </c>
      <c r="B20" s="22" t="s">
        <v>22</v>
      </c>
      <c r="C20" s="4" t="s">
        <v>62</v>
      </c>
      <c r="D20" s="19">
        <v>32</v>
      </c>
      <c r="E20" s="44">
        <v>32</v>
      </c>
    </row>
    <row r="21" spans="1:5" ht="36.75" customHeight="1">
      <c r="A21" s="5">
        <f t="shared" si="0"/>
        <v>8</v>
      </c>
      <c r="B21" s="23" t="s">
        <v>23</v>
      </c>
      <c r="C21" s="26" t="s">
        <v>62</v>
      </c>
      <c r="D21" s="41">
        <v>35</v>
      </c>
      <c r="E21" s="44">
        <v>35</v>
      </c>
    </row>
    <row r="22" spans="1:5" ht="15">
      <c r="A22" s="5">
        <f t="shared" si="0"/>
        <v>9</v>
      </c>
      <c r="B22" s="22" t="s">
        <v>27</v>
      </c>
      <c r="C22" s="4" t="s">
        <v>57</v>
      </c>
      <c r="D22" s="19">
        <v>20</v>
      </c>
      <c r="E22" s="44">
        <v>100</v>
      </c>
    </row>
    <row r="23" spans="1:5" ht="15">
      <c r="A23" s="5">
        <f t="shared" si="0"/>
        <v>10</v>
      </c>
      <c r="B23" s="45" t="s">
        <v>26</v>
      </c>
      <c r="C23" s="4" t="s">
        <v>58</v>
      </c>
      <c r="D23" s="19">
        <f>E23/20</f>
        <v>8.85</v>
      </c>
      <c r="E23" s="44">
        <v>177</v>
      </c>
    </row>
    <row r="24" spans="1:5" ht="15">
      <c r="A24" s="5">
        <f t="shared" si="0"/>
        <v>11</v>
      </c>
      <c r="B24" s="22" t="s">
        <v>29</v>
      </c>
      <c r="C24" s="4" t="s">
        <v>57</v>
      </c>
      <c r="D24" s="19">
        <f>E24/5</f>
        <v>100</v>
      </c>
      <c r="E24" s="44">
        <v>500</v>
      </c>
    </row>
    <row r="25" spans="1:5" ht="15">
      <c r="A25" s="5">
        <f t="shared" si="0"/>
        <v>12</v>
      </c>
      <c r="B25" s="7" t="s">
        <v>28</v>
      </c>
      <c r="C25" s="19" t="s">
        <v>4</v>
      </c>
      <c r="D25" s="19" t="s">
        <v>4</v>
      </c>
      <c r="E25" s="19" t="s">
        <v>4</v>
      </c>
    </row>
    <row r="26" spans="1:5" ht="15">
      <c r="A26" s="5">
        <f t="shared" si="0"/>
        <v>13</v>
      </c>
      <c r="B26" s="45" t="s">
        <v>63</v>
      </c>
      <c r="C26" s="4" t="s">
        <v>59</v>
      </c>
      <c r="D26" s="19">
        <f>E26/25</f>
        <v>5.8</v>
      </c>
      <c r="E26" s="44">
        <v>145</v>
      </c>
    </row>
    <row r="27" spans="1:5" ht="15">
      <c r="A27" s="5">
        <f t="shared" si="0"/>
        <v>14</v>
      </c>
      <c r="B27" s="22" t="s">
        <v>31</v>
      </c>
      <c r="C27" s="4" t="s">
        <v>59</v>
      </c>
      <c r="D27" s="19">
        <f>240/25</f>
        <v>9.6</v>
      </c>
      <c r="E27" s="44">
        <v>240</v>
      </c>
    </row>
    <row r="28" spans="1:5" ht="15">
      <c r="A28" s="5">
        <f t="shared" si="0"/>
        <v>15</v>
      </c>
      <c r="B28" s="7" t="s">
        <v>37</v>
      </c>
      <c r="C28" s="19" t="s">
        <v>4</v>
      </c>
      <c r="D28" s="19" t="s">
        <v>4</v>
      </c>
      <c r="E28" s="19" t="s">
        <v>4</v>
      </c>
    </row>
    <row r="29" spans="1:5" ht="15">
      <c r="A29" s="5">
        <f t="shared" si="0"/>
        <v>16</v>
      </c>
      <c r="B29" s="7" t="s">
        <v>30</v>
      </c>
      <c r="C29" s="19" t="s">
        <v>4</v>
      </c>
      <c r="D29" s="19" t="s">
        <v>4</v>
      </c>
      <c r="E29" s="19" t="s">
        <v>4</v>
      </c>
    </row>
    <row r="30" spans="1:5" ht="15">
      <c r="A30" s="5">
        <f t="shared" si="0"/>
        <v>17</v>
      </c>
      <c r="B30" s="7" t="s">
        <v>83</v>
      </c>
      <c r="C30" s="2" t="s">
        <v>7</v>
      </c>
      <c r="D30" s="42">
        <f>E30/50</f>
        <v>2.4</v>
      </c>
      <c r="E30" s="44">
        <v>120</v>
      </c>
    </row>
    <row r="31" spans="1:5" ht="15">
      <c r="A31" s="5">
        <f t="shared" si="0"/>
        <v>18</v>
      </c>
      <c r="B31" s="7" t="s">
        <v>41</v>
      </c>
      <c r="C31" s="2" t="s">
        <v>7</v>
      </c>
      <c r="D31" s="42">
        <f>E31/50</f>
        <v>2</v>
      </c>
      <c r="E31" s="44">
        <v>100</v>
      </c>
    </row>
    <row r="32" spans="1:5" ht="15.75">
      <c r="A32" s="5">
        <f t="shared" si="0"/>
        <v>19</v>
      </c>
      <c r="B32" s="51" t="s">
        <v>41</v>
      </c>
      <c r="C32" s="50" t="s">
        <v>77</v>
      </c>
      <c r="D32" s="42">
        <f>E32/100</f>
        <v>1.9</v>
      </c>
      <c r="E32" s="44">
        <v>190</v>
      </c>
    </row>
    <row r="33" spans="1:5" ht="15">
      <c r="A33" s="5">
        <f t="shared" si="0"/>
        <v>20</v>
      </c>
      <c r="B33" s="7" t="s">
        <v>84</v>
      </c>
      <c r="C33" s="2" t="s">
        <v>7</v>
      </c>
      <c r="D33" s="42">
        <f>E33/50</f>
        <v>2.8</v>
      </c>
      <c r="E33" s="44">
        <v>140</v>
      </c>
    </row>
    <row r="34" spans="1:5" ht="20.25" customHeight="1">
      <c r="A34" s="5">
        <f t="shared" si="0"/>
        <v>21</v>
      </c>
      <c r="B34" s="7" t="s">
        <v>40</v>
      </c>
      <c r="C34" s="2" t="s">
        <v>7</v>
      </c>
      <c r="D34" s="42">
        <f>E34/50</f>
        <v>2.6</v>
      </c>
      <c r="E34" s="44">
        <v>130</v>
      </c>
    </row>
    <row r="35" spans="1:5" ht="15.75">
      <c r="A35" s="5">
        <f t="shared" si="0"/>
        <v>22</v>
      </c>
      <c r="B35" s="9" t="s">
        <v>40</v>
      </c>
      <c r="C35" s="50" t="s">
        <v>76</v>
      </c>
      <c r="D35" s="42">
        <f>E35/100</f>
        <v>2.55</v>
      </c>
      <c r="E35" s="44">
        <v>255</v>
      </c>
    </row>
    <row r="36" spans="1:5" ht="15">
      <c r="A36" s="5">
        <f t="shared" si="0"/>
        <v>23</v>
      </c>
      <c r="B36" s="7" t="s">
        <v>85</v>
      </c>
      <c r="C36" s="2" t="s">
        <v>7</v>
      </c>
      <c r="D36" s="42">
        <f>E36/50</f>
        <v>4.8</v>
      </c>
      <c r="E36" s="44">
        <v>240</v>
      </c>
    </row>
    <row r="37" spans="1:5" ht="16.5" customHeight="1">
      <c r="A37" s="5">
        <f t="shared" si="0"/>
        <v>24</v>
      </c>
      <c r="B37" s="7" t="s">
        <v>102</v>
      </c>
      <c r="C37" s="2" t="s">
        <v>7</v>
      </c>
      <c r="D37" s="52">
        <v>4.7</v>
      </c>
      <c r="E37" s="44">
        <f>D37*50</f>
        <v>235</v>
      </c>
    </row>
    <row r="38" spans="1:5" ht="30">
      <c r="A38" s="5">
        <f t="shared" si="0"/>
        <v>25</v>
      </c>
      <c r="B38" s="24" t="s">
        <v>86</v>
      </c>
      <c r="C38" s="6" t="s">
        <v>3</v>
      </c>
      <c r="D38" s="43">
        <f>E38/100</f>
        <v>4.6</v>
      </c>
      <c r="E38" s="44">
        <v>460</v>
      </c>
    </row>
    <row r="39" spans="1:5" ht="16.5" customHeight="1">
      <c r="A39" s="5">
        <f t="shared" si="0"/>
        <v>26</v>
      </c>
      <c r="B39" s="7" t="s">
        <v>87</v>
      </c>
      <c r="C39" s="53" t="s">
        <v>3</v>
      </c>
      <c r="D39" s="44">
        <f>E39/100</f>
        <v>4.6</v>
      </c>
      <c r="E39" s="44">
        <v>460</v>
      </c>
    </row>
    <row r="40" spans="1:5" ht="15">
      <c r="A40" s="5">
        <f t="shared" si="0"/>
        <v>27</v>
      </c>
      <c r="B40" s="7" t="s">
        <v>88</v>
      </c>
      <c r="C40" s="2" t="s">
        <v>7</v>
      </c>
      <c r="D40" s="44">
        <v>5.1</v>
      </c>
      <c r="E40" s="44">
        <v>250</v>
      </c>
    </row>
    <row r="41" spans="1:5" ht="30">
      <c r="A41" s="5">
        <f t="shared" si="0"/>
        <v>28</v>
      </c>
      <c r="B41" s="22" t="s">
        <v>99</v>
      </c>
      <c r="C41" s="4" t="s">
        <v>3</v>
      </c>
      <c r="D41" s="19">
        <f>E41/100</f>
        <v>5</v>
      </c>
      <c r="E41" s="44">
        <v>500</v>
      </c>
    </row>
    <row r="42" spans="1:5" ht="30">
      <c r="A42" s="5">
        <f t="shared" si="0"/>
        <v>29</v>
      </c>
      <c r="B42" s="22" t="s">
        <v>100</v>
      </c>
      <c r="C42" s="4" t="s">
        <v>3</v>
      </c>
      <c r="D42" s="19">
        <f>E42/100</f>
        <v>5</v>
      </c>
      <c r="E42" s="44">
        <v>500</v>
      </c>
    </row>
    <row r="43" spans="1:5" ht="15">
      <c r="A43" s="5">
        <f t="shared" si="0"/>
        <v>30</v>
      </c>
      <c r="B43" s="7" t="s">
        <v>105</v>
      </c>
      <c r="C43" s="2" t="s">
        <v>7</v>
      </c>
      <c r="D43" s="42">
        <f>E43/50</f>
        <v>4.8</v>
      </c>
      <c r="E43" s="44">
        <v>240</v>
      </c>
    </row>
    <row r="44" spans="1:5" ht="15">
      <c r="A44" s="5">
        <f t="shared" si="0"/>
        <v>31</v>
      </c>
      <c r="B44" s="7" t="s">
        <v>94</v>
      </c>
      <c r="C44" s="2" t="s">
        <v>7</v>
      </c>
      <c r="D44" s="42">
        <f>E44/50</f>
        <v>4.6</v>
      </c>
      <c r="E44" s="44">
        <v>230</v>
      </c>
    </row>
    <row r="45" spans="1:5" ht="15">
      <c r="A45" s="5">
        <f t="shared" si="0"/>
        <v>32</v>
      </c>
      <c r="B45" s="7" t="s">
        <v>33</v>
      </c>
      <c r="C45" s="2" t="s">
        <v>7</v>
      </c>
      <c r="D45" s="42">
        <f>E45/50</f>
        <v>5.3</v>
      </c>
      <c r="E45" s="44">
        <v>265</v>
      </c>
    </row>
    <row r="46" spans="1:5" ht="15">
      <c r="A46" s="5">
        <f t="shared" si="0"/>
        <v>33</v>
      </c>
      <c r="B46" s="7" t="s">
        <v>93</v>
      </c>
      <c r="C46" s="2" t="s">
        <v>7</v>
      </c>
      <c r="D46" s="42">
        <f>E46/50</f>
        <v>5.2</v>
      </c>
      <c r="E46" s="44">
        <v>260</v>
      </c>
    </row>
    <row r="47" spans="1:5" ht="15">
      <c r="A47" s="5">
        <f t="shared" si="0"/>
        <v>34</v>
      </c>
      <c r="B47" s="7" t="s">
        <v>36</v>
      </c>
      <c r="C47" s="2" t="s">
        <v>7</v>
      </c>
      <c r="D47" s="42">
        <f>E47/50</f>
        <v>7.6</v>
      </c>
      <c r="E47" s="44">
        <v>380</v>
      </c>
    </row>
    <row r="48" spans="1:5" ht="30">
      <c r="A48" s="5">
        <f t="shared" si="0"/>
        <v>35</v>
      </c>
      <c r="B48" s="24" t="s">
        <v>101</v>
      </c>
      <c r="C48" s="6" t="s">
        <v>3</v>
      </c>
      <c r="D48" s="43">
        <f>E48/100</f>
        <v>6</v>
      </c>
      <c r="E48" s="44">
        <v>600</v>
      </c>
    </row>
    <row r="49" spans="1:5" ht="15">
      <c r="A49" s="5">
        <f t="shared" si="0"/>
        <v>36</v>
      </c>
      <c r="B49" s="7" t="s">
        <v>96</v>
      </c>
      <c r="C49" s="2" t="s">
        <v>7</v>
      </c>
      <c r="D49" s="42">
        <f>E49/50</f>
        <v>5.2</v>
      </c>
      <c r="E49" s="44">
        <v>260</v>
      </c>
    </row>
    <row r="50" spans="1:5" ht="30">
      <c r="A50" s="5">
        <f t="shared" si="0"/>
        <v>37</v>
      </c>
      <c r="B50" s="22" t="s">
        <v>97</v>
      </c>
      <c r="C50" s="4" t="s">
        <v>3</v>
      </c>
      <c r="D50" s="19">
        <f>E50/100</f>
        <v>6.5</v>
      </c>
      <c r="E50" s="44">
        <v>650</v>
      </c>
    </row>
    <row r="51" spans="1:5" ht="30">
      <c r="A51" s="5">
        <f t="shared" si="0"/>
        <v>38</v>
      </c>
      <c r="B51" s="22" t="s">
        <v>98</v>
      </c>
      <c r="C51" s="4" t="s">
        <v>3</v>
      </c>
      <c r="D51" s="19">
        <f>E51/100</f>
        <v>6.5</v>
      </c>
      <c r="E51" s="44">
        <v>650</v>
      </c>
    </row>
    <row r="52" spans="1:5" ht="15">
      <c r="A52" s="5">
        <f t="shared" si="0"/>
        <v>39</v>
      </c>
      <c r="B52" s="7" t="s">
        <v>34</v>
      </c>
      <c r="C52" s="2" t="s">
        <v>7</v>
      </c>
      <c r="D52" s="42">
        <f>E52/50</f>
        <v>8</v>
      </c>
      <c r="E52" s="44">
        <v>400</v>
      </c>
    </row>
    <row r="53" spans="1:5" ht="15">
      <c r="A53" s="5">
        <f t="shared" si="0"/>
        <v>40</v>
      </c>
      <c r="B53" s="7" t="s">
        <v>35</v>
      </c>
      <c r="C53" s="2" t="s">
        <v>7</v>
      </c>
      <c r="D53" s="42">
        <f>E53/50</f>
        <v>8.5</v>
      </c>
      <c r="E53" s="44">
        <v>425</v>
      </c>
    </row>
    <row r="54" spans="1:5" ht="15">
      <c r="A54" s="5">
        <f t="shared" si="0"/>
        <v>41</v>
      </c>
      <c r="B54" s="7" t="s">
        <v>95</v>
      </c>
      <c r="C54" s="2" t="s">
        <v>7</v>
      </c>
      <c r="D54" s="42">
        <f>E54/50</f>
        <v>7.6</v>
      </c>
      <c r="E54" s="44">
        <v>380</v>
      </c>
    </row>
    <row r="55" spans="1:5" ht="15">
      <c r="A55" s="5">
        <f t="shared" si="0"/>
        <v>42</v>
      </c>
      <c r="B55" s="7" t="s">
        <v>89</v>
      </c>
      <c r="C55" s="2" t="s">
        <v>7</v>
      </c>
      <c r="D55" s="49">
        <v>13.6</v>
      </c>
      <c r="E55" s="44">
        <v>680</v>
      </c>
    </row>
    <row r="56" spans="1:5" ht="15">
      <c r="A56" s="5">
        <f t="shared" si="0"/>
        <v>43</v>
      </c>
      <c r="B56" s="7" t="s">
        <v>91</v>
      </c>
      <c r="C56" s="2" t="s">
        <v>7</v>
      </c>
      <c r="D56" s="42">
        <f>E56/50</f>
        <v>13</v>
      </c>
      <c r="E56" s="44">
        <v>650</v>
      </c>
    </row>
    <row r="57" spans="1:5" ht="15">
      <c r="A57" s="5">
        <f t="shared" si="0"/>
        <v>44</v>
      </c>
      <c r="B57" s="7" t="s">
        <v>90</v>
      </c>
      <c r="C57" s="2" t="s">
        <v>7</v>
      </c>
      <c r="D57" s="42">
        <f>850/50</f>
        <v>17</v>
      </c>
      <c r="E57" s="44">
        <v>850</v>
      </c>
    </row>
    <row r="58" spans="1:5" ht="15">
      <c r="A58" s="5">
        <f t="shared" si="0"/>
        <v>45</v>
      </c>
      <c r="B58" s="7" t="s">
        <v>92</v>
      </c>
      <c r="C58" s="2" t="s">
        <v>21</v>
      </c>
      <c r="D58" s="42">
        <f>156/10</f>
        <v>15.6</v>
      </c>
      <c r="E58" s="44">
        <v>156</v>
      </c>
    </row>
    <row r="59" spans="1:5" ht="19.5" customHeight="1">
      <c r="A59" s="5">
        <f t="shared" si="0"/>
        <v>46</v>
      </c>
      <c r="B59" s="8" t="s">
        <v>92</v>
      </c>
      <c r="C59" s="2" t="s">
        <v>7</v>
      </c>
      <c r="D59" s="42">
        <f>555/50</f>
        <v>11.1</v>
      </c>
      <c r="E59" s="44">
        <v>555</v>
      </c>
    </row>
    <row r="60" spans="1:5" ht="15">
      <c r="A60" s="5">
        <f t="shared" si="0"/>
        <v>47</v>
      </c>
      <c r="B60" s="7" t="s">
        <v>32</v>
      </c>
      <c r="C60" s="19" t="s">
        <v>4</v>
      </c>
      <c r="D60" s="19" t="s">
        <v>4</v>
      </c>
      <c r="E60" s="19" t="s">
        <v>4</v>
      </c>
    </row>
    <row r="61" spans="1:5" ht="15">
      <c r="A61" s="5">
        <f t="shared" si="0"/>
        <v>48</v>
      </c>
      <c r="B61" s="22" t="s">
        <v>2</v>
      </c>
      <c r="C61" s="4" t="s">
        <v>56</v>
      </c>
      <c r="D61" s="19">
        <f>E61/10</f>
        <v>30</v>
      </c>
      <c r="E61" s="44">
        <v>300</v>
      </c>
    </row>
    <row r="62" spans="1:5" ht="15">
      <c r="A62" s="5">
        <f t="shared" si="0"/>
        <v>49</v>
      </c>
      <c r="B62" s="24" t="s">
        <v>103</v>
      </c>
      <c r="C62" s="6" t="s">
        <v>6</v>
      </c>
      <c r="D62" s="43">
        <f>E62/200</f>
        <v>0.89</v>
      </c>
      <c r="E62" s="44">
        <v>178</v>
      </c>
    </row>
    <row r="63" spans="1:5" ht="15">
      <c r="A63" s="5">
        <f t="shared" si="0"/>
        <v>50</v>
      </c>
      <c r="B63" s="7" t="s">
        <v>104</v>
      </c>
      <c r="C63" s="19" t="s">
        <v>4</v>
      </c>
      <c r="D63" s="19" t="s">
        <v>4</v>
      </c>
      <c r="E63" s="19" t="s">
        <v>4</v>
      </c>
    </row>
    <row r="64" spans="1:5" ht="15">
      <c r="A64" s="5">
        <f t="shared" si="0"/>
        <v>51</v>
      </c>
      <c r="B64" s="7" t="s">
        <v>106</v>
      </c>
      <c r="C64" s="19" t="s">
        <v>4</v>
      </c>
      <c r="D64" s="19" t="s">
        <v>4</v>
      </c>
      <c r="E64" s="19" t="s">
        <v>4</v>
      </c>
    </row>
    <row r="65" spans="1:5" ht="15">
      <c r="A65" s="5">
        <f t="shared" si="0"/>
        <v>52</v>
      </c>
      <c r="B65" s="7" t="s">
        <v>39</v>
      </c>
      <c r="C65" s="2" t="s">
        <v>7</v>
      </c>
      <c r="D65" s="42">
        <f>E65/50</f>
        <v>1.2</v>
      </c>
      <c r="E65" s="44">
        <v>60</v>
      </c>
    </row>
    <row r="66" spans="1:5" ht="15">
      <c r="A66" s="5">
        <f t="shared" si="0"/>
        <v>53</v>
      </c>
      <c r="B66" s="7" t="s">
        <v>43</v>
      </c>
      <c r="C66" s="2" t="s">
        <v>7</v>
      </c>
      <c r="D66" s="42">
        <f>E66/50</f>
        <v>1</v>
      </c>
      <c r="E66" s="44">
        <v>50</v>
      </c>
    </row>
    <row r="67" spans="1:5" ht="15">
      <c r="A67" s="5">
        <f t="shared" si="0"/>
        <v>54</v>
      </c>
      <c r="B67" s="7" t="s">
        <v>38</v>
      </c>
      <c r="C67" s="2" t="s">
        <v>7</v>
      </c>
      <c r="D67" s="42">
        <f>E67/50</f>
        <v>1.5</v>
      </c>
      <c r="E67" s="44">
        <v>75</v>
      </c>
    </row>
    <row r="68" spans="1:5" ht="15">
      <c r="A68" s="5">
        <f t="shared" si="0"/>
        <v>55</v>
      </c>
      <c r="B68" s="7" t="s">
        <v>42</v>
      </c>
      <c r="C68" s="2" t="s">
        <v>7</v>
      </c>
      <c r="D68" s="42">
        <f>E68/50</f>
        <v>1.7</v>
      </c>
      <c r="E68" s="44">
        <v>85</v>
      </c>
    </row>
    <row r="69" spans="1:5" ht="30">
      <c r="A69" s="5">
        <f t="shared" si="0"/>
        <v>56</v>
      </c>
      <c r="B69" s="21" t="s">
        <v>47</v>
      </c>
      <c r="C69" s="4" t="s">
        <v>59</v>
      </c>
      <c r="D69" s="19">
        <f>E69/25</f>
        <v>16</v>
      </c>
      <c r="E69" s="44">
        <v>400</v>
      </c>
    </row>
    <row r="70" spans="1:5" ht="30">
      <c r="A70" s="5">
        <f t="shared" si="0"/>
        <v>57</v>
      </c>
      <c r="B70" s="22" t="s">
        <v>46</v>
      </c>
      <c r="C70" s="4" t="s">
        <v>59</v>
      </c>
      <c r="D70" s="19">
        <f>E70/25</f>
        <v>16</v>
      </c>
      <c r="E70" s="44">
        <v>400</v>
      </c>
    </row>
    <row r="71" spans="1:5" ht="29.25" customHeight="1">
      <c r="A71" s="5">
        <f t="shared" si="0"/>
        <v>58</v>
      </c>
      <c r="B71" s="22" t="s">
        <v>44</v>
      </c>
      <c r="C71" s="4" t="s">
        <v>59</v>
      </c>
      <c r="D71" s="19">
        <f>E71/25</f>
        <v>10</v>
      </c>
      <c r="E71" s="44">
        <v>250</v>
      </c>
    </row>
    <row r="72" spans="1:5" ht="15">
      <c r="A72" s="5">
        <f t="shared" si="0"/>
        <v>59</v>
      </c>
      <c r="B72" s="7" t="s">
        <v>45</v>
      </c>
      <c r="C72" s="19" t="s">
        <v>4</v>
      </c>
      <c r="D72" s="44" t="s">
        <v>4</v>
      </c>
      <c r="E72" s="44" t="s">
        <v>4</v>
      </c>
    </row>
    <row r="73" spans="1:5" ht="30">
      <c r="A73" s="5">
        <f t="shared" si="0"/>
        <v>60</v>
      </c>
      <c r="B73" s="22" t="s">
        <v>65</v>
      </c>
      <c r="C73" s="4" t="s">
        <v>59</v>
      </c>
      <c r="D73" s="19">
        <f aca="true" t="shared" si="1" ref="D73:D79">E73/25</f>
        <v>6</v>
      </c>
      <c r="E73" s="44">
        <v>150</v>
      </c>
    </row>
    <row r="74" spans="1:5" ht="30">
      <c r="A74" s="5">
        <f t="shared" si="0"/>
        <v>61</v>
      </c>
      <c r="B74" s="22" t="s">
        <v>66</v>
      </c>
      <c r="C74" s="4" t="s">
        <v>59</v>
      </c>
      <c r="D74" s="19">
        <f t="shared" si="1"/>
        <v>6</v>
      </c>
      <c r="E74" s="44">
        <v>150</v>
      </c>
    </row>
    <row r="75" spans="1:5" ht="30">
      <c r="A75" s="5">
        <f t="shared" si="0"/>
        <v>62</v>
      </c>
      <c r="B75" s="22" t="s">
        <v>67</v>
      </c>
      <c r="C75" s="4" t="s">
        <v>59</v>
      </c>
      <c r="D75" s="19">
        <f t="shared" si="1"/>
        <v>6</v>
      </c>
      <c r="E75" s="44">
        <v>150</v>
      </c>
    </row>
    <row r="76" spans="1:5" ht="30">
      <c r="A76" s="5">
        <f t="shared" si="0"/>
        <v>63</v>
      </c>
      <c r="B76" s="22" t="s">
        <v>68</v>
      </c>
      <c r="C76" s="4" t="s">
        <v>59</v>
      </c>
      <c r="D76" s="19">
        <f t="shared" si="1"/>
        <v>6.4</v>
      </c>
      <c r="E76" s="44">
        <v>160</v>
      </c>
    </row>
    <row r="77" spans="1:5" ht="30">
      <c r="A77" s="5">
        <f t="shared" si="0"/>
        <v>64</v>
      </c>
      <c r="B77" s="22" t="s">
        <v>69</v>
      </c>
      <c r="C77" s="4" t="s">
        <v>59</v>
      </c>
      <c r="D77" s="19">
        <f t="shared" si="1"/>
        <v>6.4</v>
      </c>
      <c r="E77" s="44">
        <v>160</v>
      </c>
    </row>
    <row r="78" spans="1:5" ht="30">
      <c r="A78" s="5">
        <f t="shared" si="0"/>
        <v>65</v>
      </c>
      <c r="B78" s="22" t="s">
        <v>53</v>
      </c>
      <c r="C78" s="4" t="s">
        <v>59</v>
      </c>
      <c r="D78" s="19">
        <f t="shared" si="1"/>
        <v>9.2</v>
      </c>
      <c r="E78" s="44">
        <v>230</v>
      </c>
    </row>
    <row r="79" spans="1:5" ht="15">
      <c r="A79" s="5">
        <f t="shared" si="0"/>
        <v>66</v>
      </c>
      <c r="B79" s="22" t="s">
        <v>50</v>
      </c>
      <c r="C79" s="4" t="s">
        <v>59</v>
      </c>
      <c r="D79" s="19">
        <f t="shared" si="1"/>
        <v>10</v>
      </c>
      <c r="E79" s="44">
        <v>250</v>
      </c>
    </row>
    <row r="80" spans="1:5" ht="15">
      <c r="A80" s="5">
        <f t="shared" si="0"/>
        <v>67</v>
      </c>
      <c r="B80" s="24" t="s">
        <v>70</v>
      </c>
      <c r="C80" s="4" t="s">
        <v>56</v>
      </c>
      <c r="D80" s="19">
        <f>E80/10</f>
        <v>18</v>
      </c>
      <c r="E80" s="44">
        <v>180</v>
      </c>
    </row>
    <row r="81" spans="1:5" ht="15">
      <c r="A81" s="5">
        <f t="shared" si="0"/>
        <v>68</v>
      </c>
      <c r="B81" s="22" t="s">
        <v>52</v>
      </c>
      <c r="C81" s="4" t="s">
        <v>56</v>
      </c>
      <c r="D81" s="19">
        <f>E81/10</f>
        <v>25</v>
      </c>
      <c r="E81" s="44">
        <v>250</v>
      </c>
    </row>
    <row r="82" spans="1:5" ht="15">
      <c r="A82" s="5">
        <f t="shared" si="0"/>
        <v>69</v>
      </c>
      <c r="B82" s="22" t="s">
        <v>71</v>
      </c>
      <c r="C82" s="4" t="s">
        <v>56</v>
      </c>
      <c r="D82" s="19">
        <f>E82/10</f>
        <v>18</v>
      </c>
      <c r="E82" s="44">
        <v>180</v>
      </c>
    </row>
    <row r="83" spans="1:5" ht="15">
      <c r="A83" s="5">
        <f t="shared" si="0"/>
        <v>70</v>
      </c>
      <c r="B83" s="22" t="s">
        <v>51</v>
      </c>
      <c r="C83" s="4" t="s">
        <v>56</v>
      </c>
      <c r="D83" s="19">
        <f>E83/10</f>
        <v>25</v>
      </c>
      <c r="E83" s="44">
        <v>250</v>
      </c>
    </row>
    <row r="84" spans="1:5" ht="15">
      <c r="A84" s="5">
        <f t="shared" si="0"/>
        <v>71</v>
      </c>
      <c r="B84" s="7" t="s">
        <v>54</v>
      </c>
      <c r="C84" s="19" t="s">
        <v>4</v>
      </c>
      <c r="D84" s="19" t="s">
        <v>4</v>
      </c>
      <c r="E84" s="44" t="s">
        <v>4</v>
      </c>
    </row>
    <row r="85" spans="1:5" ht="20.25" customHeight="1">
      <c r="A85" s="5">
        <f t="shared" si="0"/>
        <v>72</v>
      </c>
      <c r="B85" s="7" t="s">
        <v>5</v>
      </c>
      <c r="C85" s="19" t="s">
        <v>4</v>
      </c>
      <c r="D85" s="19" t="s">
        <v>4</v>
      </c>
      <c r="E85" s="44" t="s">
        <v>4</v>
      </c>
    </row>
    <row r="86" spans="1:5" ht="15">
      <c r="A86" s="5">
        <f t="shared" si="0"/>
        <v>73</v>
      </c>
      <c r="B86" s="22" t="s">
        <v>72</v>
      </c>
      <c r="C86" s="4" t="s">
        <v>56</v>
      </c>
      <c r="D86" s="19">
        <f>E86/10</f>
        <v>27.7</v>
      </c>
      <c r="E86" s="44">
        <v>277</v>
      </c>
    </row>
    <row r="87" spans="1:5" ht="15">
      <c r="A87" s="5">
        <f t="shared" si="0"/>
        <v>74</v>
      </c>
      <c r="B87" s="22" t="s">
        <v>73</v>
      </c>
      <c r="C87" s="4" t="s">
        <v>56</v>
      </c>
      <c r="D87" s="19">
        <f>E87/10</f>
        <v>25</v>
      </c>
      <c r="E87" s="44">
        <v>250</v>
      </c>
    </row>
    <row r="88" spans="1:5" ht="15">
      <c r="A88" s="5">
        <f>A87+1</f>
        <v>75</v>
      </c>
      <c r="B88" s="22" t="s">
        <v>55</v>
      </c>
      <c r="C88" s="4" t="s">
        <v>56</v>
      </c>
      <c r="D88" s="19">
        <f>E88/10</f>
        <v>34.3</v>
      </c>
      <c r="E88" s="44">
        <v>343</v>
      </c>
    </row>
    <row r="89" spans="1:5" ht="15">
      <c r="A89" s="5">
        <f>A88+1</f>
        <v>76</v>
      </c>
      <c r="B89" s="22" t="s">
        <v>49</v>
      </c>
      <c r="C89" s="4" t="s">
        <v>56</v>
      </c>
      <c r="D89" s="19">
        <f>E89/10</f>
        <v>30</v>
      </c>
      <c r="E89" s="44">
        <v>300</v>
      </c>
    </row>
    <row r="90" spans="1:5" ht="15.75" thickBot="1">
      <c r="A90" s="5">
        <f>A89+1</f>
        <v>77</v>
      </c>
      <c r="B90" s="25" t="s">
        <v>48</v>
      </c>
      <c r="C90" s="4" t="s">
        <v>56</v>
      </c>
      <c r="D90" s="19">
        <f>E90/10</f>
        <v>30</v>
      </c>
      <c r="E90" s="46">
        <v>300</v>
      </c>
    </row>
    <row r="91" spans="1:5" ht="12.75">
      <c r="A91" s="72" t="s">
        <v>19</v>
      </c>
      <c r="B91" s="63"/>
      <c r="C91" s="63"/>
      <c r="D91" s="63"/>
      <c r="E91" s="64"/>
    </row>
    <row r="92" spans="1:5" ht="12.75">
      <c r="A92" s="73"/>
      <c r="B92" s="74"/>
      <c r="C92" s="74"/>
      <c r="D92" s="74"/>
      <c r="E92" s="75"/>
    </row>
    <row r="93" spans="1:5" ht="12.75">
      <c r="A93" s="73"/>
      <c r="B93" s="74"/>
      <c r="C93" s="74"/>
      <c r="D93" s="74"/>
      <c r="E93" s="75"/>
    </row>
    <row r="94" spans="1:5" ht="12.75">
      <c r="A94" s="73"/>
      <c r="B94" s="74"/>
      <c r="C94" s="74"/>
      <c r="D94" s="74"/>
      <c r="E94" s="75"/>
    </row>
    <row r="95" spans="1:5" ht="12.75">
      <c r="A95" s="73"/>
      <c r="B95" s="74"/>
      <c r="C95" s="74"/>
      <c r="D95" s="74"/>
      <c r="E95" s="75"/>
    </row>
    <row r="96" spans="1:5" ht="13.5" thickBot="1">
      <c r="A96" s="65"/>
      <c r="B96" s="66"/>
      <c r="C96" s="66"/>
      <c r="D96" s="66"/>
      <c r="E96" s="67"/>
    </row>
    <row r="97" spans="1:5" ht="12.75">
      <c r="A97" s="62" t="s">
        <v>64</v>
      </c>
      <c r="B97" s="63"/>
      <c r="C97" s="63"/>
      <c r="D97" s="63"/>
      <c r="E97" s="64"/>
    </row>
    <row r="98" spans="1:5" ht="18" customHeight="1" thickBot="1">
      <c r="A98" s="65"/>
      <c r="B98" s="66"/>
      <c r="C98" s="66"/>
      <c r="D98" s="66"/>
      <c r="E98" s="67"/>
    </row>
    <row r="99" spans="1:5" ht="13.5" thickBot="1">
      <c r="A99" s="68" t="s">
        <v>20</v>
      </c>
      <c r="B99" s="69"/>
      <c r="C99" s="69"/>
      <c r="D99" s="69"/>
      <c r="E99" s="70"/>
    </row>
  </sheetData>
  <sheetProtection/>
  <mergeCells count="14">
    <mergeCell ref="A97:E98"/>
    <mergeCell ref="A99:E99"/>
    <mergeCell ref="B9:E9"/>
    <mergeCell ref="B10:E10"/>
    <mergeCell ref="A11:E11"/>
    <mergeCell ref="A91:E96"/>
    <mergeCell ref="B7:E7"/>
    <mergeCell ref="B8:E8"/>
    <mergeCell ref="A1:E1"/>
    <mergeCell ref="A2:E2"/>
    <mergeCell ref="B3:E3"/>
    <mergeCell ref="B4:E4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1" customWidth="1"/>
    <col min="2" max="2" width="87.25390625" style="31" bestFit="1" customWidth="1"/>
    <col min="3" max="3" width="12.375" style="31" bestFit="1" customWidth="1"/>
    <col min="4" max="4" width="16.125" style="31" customWidth="1"/>
    <col min="5" max="5" width="13.25390625" style="31" customWidth="1"/>
    <col min="6" max="6" width="18.125" style="31" customWidth="1"/>
    <col min="7" max="16384" width="9.125" style="31" customWidth="1"/>
  </cols>
  <sheetData>
    <row r="1" spans="1:4" ht="15">
      <c r="A1" s="27"/>
      <c r="B1" s="28"/>
      <c r="C1" s="29"/>
      <c r="D1" s="30"/>
    </row>
    <row r="2" spans="1:4" ht="15">
      <c r="A2" s="27"/>
      <c r="B2" s="28"/>
      <c r="C2" s="29"/>
      <c r="D2" s="30"/>
    </row>
    <row r="3" spans="1:4" ht="15">
      <c r="A3" s="27"/>
      <c r="B3" s="28"/>
      <c r="C3" s="29"/>
      <c r="D3" s="30"/>
    </row>
    <row r="4" spans="1:4" ht="15">
      <c r="A4" s="27"/>
      <c r="B4" s="28"/>
      <c r="C4" s="29"/>
      <c r="D4" s="30"/>
    </row>
    <row r="5" spans="1:4" ht="15">
      <c r="A5" s="27"/>
      <c r="B5" s="28"/>
      <c r="C5" s="29"/>
      <c r="D5" s="30"/>
    </row>
    <row r="6" spans="1:4" ht="15.75">
      <c r="A6" s="27"/>
      <c r="B6" s="32"/>
      <c r="C6" s="33"/>
      <c r="D6" s="30"/>
    </row>
    <row r="7" spans="1:4" ht="15">
      <c r="A7" s="27"/>
      <c r="B7" s="28"/>
      <c r="C7" s="29"/>
      <c r="D7" s="30"/>
    </row>
    <row r="8" spans="1:4" ht="15">
      <c r="A8" s="27"/>
      <c r="B8" s="28"/>
      <c r="C8" s="29"/>
      <c r="D8" s="30"/>
    </row>
    <row r="9" spans="1:4" ht="15">
      <c r="A9" s="27"/>
      <c r="B9" s="28"/>
      <c r="C9" s="29"/>
      <c r="D9" s="30"/>
    </row>
    <row r="10" spans="1:4" ht="15">
      <c r="A10" s="27"/>
      <c r="B10" s="34"/>
      <c r="C10" s="35"/>
      <c r="D10" s="30"/>
    </row>
    <row r="11" spans="1:4" ht="15">
      <c r="A11" s="27"/>
      <c r="B11" s="28"/>
      <c r="C11" s="29"/>
      <c r="D11" s="30"/>
    </row>
    <row r="12" spans="1:4" ht="15">
      <c r="A12" s="27"/>
      <c r="B12" s="28"/>
      <c r="C12" s="29"/>
      <c r="D12" s="30"/>
    </row>
    <row r="13" spans="1:4" ht="15">
      <c r="A13" s="27"/>
      <c r="B13" s="34"/>
      <c r="C13" s="35"/>
      <c r="D13" s="30"/>
    </row>
    <row r="14" spans="1:4" ht="15">
      <c r="A14" s="27"/>
      <c r="B14" s="34"/>
      <c r="C14" s="35"/>
      <c r="D14" s="30"/>
    </row>
    <row r="15" spans="1:4" ht="15">
      <c r="A15" s="27"/>
      <c r="B15" s="34"/>
      <c r="C15" s="35"/>
      <c r="D15" s="30"/>
    </row>
    <row r="16" spans="1:4" ht="15">
      <c r="A16" s="27"/>
      <c r="B16" s="34"/>
      <c r="C16" s="35"/>
      <c r="D16" s="30"/>
    </row>
    <row r="17" spans="1:4" ht="15">
      <c r="A17" s="27"/>
      <c r="B17" s="34"/>
      <c r="C17" s="35"/>
      <c r="D17" s="30"/>
    </row>
    <row r="18" spans="1:4" ht="15">
      <c r="A18" s="27"/>
      <c r="B18" s="36"/>
      <c r="C18" s="35"/>
      <c r="D18" s="30"/>
    </row>
    <row r="19" spans="1:4" ht="15">
      <c r="A19" s="27"/>
      <c r="B19" s="37"/>
      <c r="C19" s="35"/>
      <c r="D19" s="30"/>
    </row>
    <row r="20" spans="1:4" ht="15">
      <c r="A20" s="27"/>
      <c r="B20" s="34"/>
      <c r="C20" s="35"/>
      <c r="D20" s="30"/>
    </row>
    <row r="21" spans="1:4" ht="15">
      <c r="A21" s="27"/>
      <c r="B21" s="34"/>
      <c r="C21" s="35"/>
      <c r="D21" s="30"/>
    </row>
    <row r="22" spans="1:4" ht="15">
      <c r="A22" s="27"/>
      <c r="B22" s="34"/>
      <c r="C22" s="35"/>
      <c r="D22" s="30"/>
    </row>
    <row r="23" spans="1:4" ht="15">
      <c r="A23" s="27"/>
      <c r="B23" s="34"/>
      <c r="C23" s="35"/>
      <c r="D23" s="30"/>
    </row>
    <row r="24" spans="1:4" ht="15">
      <c r="A24" s="27"/>
      <c r="B24" s="34"/>
      <c r="C24" s="35"/>
      <c r="D24" s="30"/>
    </row>
    <row r="25" spans="1:4" ht="15">
      <c r="A25" s="27"/>
      <c r="B25" s="34"/>
      <c r="C25" s="35"/>
      <c r="D25" s="30"/>
    </row>
    <row r="26" spans="1:4" ht="15">
      <c r="A26" s="27"/>
      <c r="B26" s="34"/>
      <c r="C26" s="35"/>
      <c r="D26" s="30"/>
    </row>
    <row r="27" spans="1:4" ht="15">
      <c r="A27" s="27"/>
      <c r="B27" s="28"/>
      <c r="C27" s="29"/>
      <c r="D27" s="30"/>
    </row>
    <row r="28" spans="1:4" ht="15">
      <c r="A28" s="27"/>
      <c r="B28" s="28"/>
      <c r="C28" s="29"/>
      <c r="D28" s="30"/>
    </row>
    <row r="29" spans="1:4" ht="15">
      <c r="A29" s="27"/>
      <c r="B29" s="38"/>
      <c r="C29" s="39"/>
      <c r="D29" s="30"/>
    </row>
    <row r="30" spans="1:4" ht="15">
      <c r="A30" s="27"/>
      <c r="B30" s="38"/>
      <c r="C30" s="39"/>
      <c r="D30" s="30"/>
    </row>
    <row r="31" spans="1:4" ht="15">
      <c r="A31" s="27"/>
      <c r="B31" s="34"/>
      <c r="C31" s="35"/>
      <c r="D31" s="30"/>
    </row>
    <row r="32" spans="1:4" ht="15">
      <c r="A32" s="27"/>
      <c r="B32" s="34"/>
      <c r="C32" s="35"/>
      <c r="D32" s="30"/>
    </row>
    <row r="33" spans="1:4" ht="15">
      <c r="A33" s="27"/>
      <c r="B33" s="34"/>
      <c r="C33" s="35"/>
      <c r="D33" s="30"/>
    </row>
    <row r="34" spans="1:4" ht="15">
      <c r="A34" s="27"/>
      <c r="B34" s="34"/>
      <c r="C34" s="35"/>
      <c r="D34" s="30"/>
    </row>
    <row r="35" spans="1:4" ht="15">
      <c r="A35" s="27"/>
      <c r="B35" s="34"/>
      <c r="C35" s="35"/>
      <c r="D35" s="30"/>
    </row>
    <row r="36" spans="1:4" ht="15">
      <c r="A36" s="27"/>
      <c r="B36" s="34"/>
      <c r="C36" s="35"/>
      <c r="D36" s="30"/>
    </row>
    <row r="37" spans="1:4" ht="15">
      <c r="A37" s="27"/>
      <c r="B37" s="28"/>
      <c r="C37" s="29"/>
      <c r="D37" s="30"/>
    </row>
    <row r="38" spans="1:4" ht="15">
      <c r="A38" s="27"/>
      <c r="B38" s="38"/>
      <c r="C38" s="39"/>
      <c r="D38" s="30"/>
    </row>
    <row r="39" spans="1:4" ht="15">
      <c r="A39" s="27"/>
      <c r="B39" s="34"/>
      <c r="C39" s="35"/>
      <c r="D39" s="30"/>
    </row>
    <row r="40" spans="1:4" ht="15">
      <c r="A40" s="27"/>
      <c r="B40" s="34"/>
      <c r="C40" s="35"/>
      <c r="D40" s="30"/>
    </row>
    <row r="41" spans="1:4" ht="15">
      <c r="A41" s="27"/>
      <c r="B41" s="34"/>
      <c r="C41" s="35"/>
      <c r="D41" s="30"/>
    </row>
    <row r="42" spans="1:4" ht="15">
      <c r="A42" s="27"/>
      <c r="B42" s="34"/>
      <c r="C42" s="35"/>
      <c r="D42" s="30"/>
    </row>
    <row r="43" spans="1:4" ht="15">
      <c r="A43" s="27"/>
      <c r="B43" s="40"/>
      <c r="C43" s="29"/>
      <c r="D43" s="30"/>
    </row>
    <row r="44" spans="1:4" ht="15">
      <c r="A44" s="27"/>
      <c r="B44" s="28"/>
      <c r="C44" s="29"/>
      <c r="D44" s="30"/>
    </row>
    <row r="45" spans="1:4" ht="15">
      <c r="A45" s="27"/>
      <c r="B45" s="28"/>
      <c r="C45" s="29"/>
      <c r="D45" s="30"/>
    </row>
    <row r="46" spans="1:4" ht="15">
      <c r="A46" s="27"/>
      <c r="B46" s="34"/>
      <c r="C46" s="35"/>
      <c r="D46" s="30"/>
    </row>
    <row r="47" spans="1:4" ht="15">
      <c r="A47" s="27"/>
      <c r="B47" s="28"/>
      <c r="C47" s="29"/>
      <c r="D47" s="30"/>
    </row>
    <row r="48" spans="1:4" ht="15">
      <c r="A48" s="27"/>
      <c r="B48" s="28"/>
      <c r="C48" s="29"/>
      <c r="D48" s="30"/>
    </row>
    <row r="49" spans="1:4" ht="15">
      <c r="A49" s="27"/>
      <c r="B49" s="28"/>
      <c r="C49" s="29"/>
      <c r="D49" s="30"/>
    </row>
    <row r="50" spans="1:4" ht="15">
      <c r="A50" s="27"/>
      <c r="B50" s="28"/>
      <c r="C50" s="29"/>
      <c r="D50" s="30"/>
    </row>
    <row r="51" spans="1:4" ht="15">
      <c r="A51" s="27"/>
      <c r="B51" s="28"/>
      <c r="C51" s="29"/>
      <c r="D51" s="30"/>
    </row>
    <row r="52" spans="1:4" ht="15">
      <c r="A52" s="27"/>
      <c r="B52" s="28"/>
      <c r="C52" s="29"/>
      <c r="D52" s="30"/>
    </row>
    <row r="53" spans="1:4" ht="15">
      <c r="A53" s="27"/>
      <c r="B53" s="28"/>
      <c r="C53" s="29"/>
      <c r="D53" s="30"/>
    </row>
    <row r="54" spans="1:4" ht="15">
      <c r="A54" s="27"/>
      <c r="B54" s="38"/>
      <c r="C54" s="29"/>
      <c r="D54" s="30"/>
    </row>
    <row r="55" spans="1:4" ht="15">
      <c r="A55" s="27"/>
      <c r="B55" s="28"/>
      <c r="C55" s="29"/>
      <c r="D55" s="30"/>
    </row>
    <row r="56" spans="1:4" ht="15">
      <c r="A56" s="27"/>
      <c r="B56" s="28"/>
      <c r="C56" s="29"/>
      <c r="D56" s="30"/>
    </row>
    <row r="57" spans="1:4" ht="15">
      <c r="A57" s="27"/>
      <c r="B57" s="28"/>
      <c r="C57" s="29"/>
      <c r="D57" s="30"/>
    </row>
    <row r="58" spans="1:4" ht="15">
      <c r="A58" s="27"/>
      <c r="B58" s="34"/>
      <c r="C58" s="29"/>
      <c r="D58" s="30"/>
    </row>
    <row r="59" spans="1:4" ht="15">
      <c r="A59" s="27"/>
      <c r="B59" s="34"/>
      <c r="C59" s="35"/>
      <c r="D59" s="30"/>
    </row>
    <row r="60" spans="1:4" ht="15">
      <c r="A60" s="27"/>
      <c r="B60" s="28"/>
      <c r="C60" s="29"/>
      <c r="D60" s="30"/>
    </row>
    <row r="61" spans="1:4" ht="15">
      <c r="A61" s="27"/>
      <c r="B61" s="28"/>
      <c r="C61" s="29"/>
      <c r="D61" s="30"/>
    </row>
    <row r="62" spans="1:4" ht="15">
      <c r="A62" s="27"/>
      <c r="B62" s="28"/>
      <c r="C62" s="29"/>
      <c r="D62" s="30"/>
    </row>
    <row r="63" spans="1:4" ht="15">
      <c r="A63" s="27"/>
      <c r="B63" s="28"/>
      <c r="C63" s="29"/>
      <c r="D63" s="30"/>
    </row>
    <row r="64" spans="1:4" ht="15">
      <c r="A64" s="27"/>
      <c r="B64" s="28"/>
      <c r="C64" s="29"/>
      <c r="D64" s="30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кк</dc:creator>
  <cp:keywords/>
  <dc:description/>
  <cp:lastModifiedBy>кк</cp:lastModifiedBy>
  <dcterms:created xsi:type="dcterms:W3CDTF">2016-02-28T03:57:32Z</dcterms:created>
  <dcterms:modified xsi:type="dcterms:W3CDTF">2016-05-12T03:27:41Z</dcterms:modified>
  <cp:category/>
  <cp:version/>
  <cp:contentType/>
  <cp:contentStatus/>
</cp:coreProperties>
</file>