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Прайс\Прайсы пенатекс\"/>
    </mc:Choice>
  </mc:AlternateContent>
  <bookViews>
    <workbookView xWindow="0" yWindow="0" windowWidth="23940" windowHeight="9090"/>
  </bookViews>
  <sheets>
    <sheet name="Пена" sheetId="1" r:id="rId1"/>
    <sheet name="Герметики" sheetId="2" r:id="rId2"/>
    <sheet name="Клеи" sheetId="3" r:id="rId3"/>
    <sheet name="Спреи" sheetId="4" r:id="rId4"/>
  </sheets>
  <definedNames>
    <definedName name="_xlnm.Print_Area" localSheetId="1">Герметики!$A$1:$J$63</definedName>
    <definedName name="_xlnm.Print_Area" localSheetId="2">Клеи!$A$1:$J$40</definedName>
    <definedName name="_xlnm.Print_Area" localSheetId="0">Пена!$A$1:$K$47</definedName>
    <definedName name="_xlnm.Print_Area" localSheetId="3">Спреи!$A$1:$J$19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I16" i="4"/>
  <c r="I15" i="4"/>
  <c r="I14" i="4"/>
  <c r="I13" i="4"/>
  <c r="I12" i="4"/>
  <c r="I11" i="4"/>
  <c r="I10" i="4"/>
  <c r="I9" i="4"/>
  <c r="I8" i="4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47" i="1" l="1"/>
  <c r="K46" i="1"/>
  <c r="K45" i="1"/>
  <c r="K44" i="1"/>
  <c r="K43" i="1"/>
  <c r="K42" i="1"/>
  <c r="K41" i="1"/>
  <c r="K40" i="1"/>
  <c r="K39" i="1"/>
  <c r="J17" i="4" l="1"/>
  <c r="J16" i="4"/>
  <c r="J15" i="4"/>
  <c r="J14" i="4"/>
  <c r="J13" i="4"/>
  <c r="J12" i="4"/>
  <c r="J11" i="4"/>
  <c r="J10" i="4"/>
  <c r="J9" i="4"/>
  <c r="J8" i="4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38" i="1" l="1"/>
  <c r="K37" i="1"/>
  <c r="K36" i="1"/>
  <c r="K35" i="1"/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<sst xmlns="http://schemas.openxmlformats.org/spreadsheetml/2006/main" count="420" uniqueCount="263">
  <si>
    <t xml:space="preserve">Артикул </t>
  </si>
  <si>
    <t>Наименование</t>
  </si>
  <si>
    <t>Вес (ОБЪЕМ)</t>
  </si>
  <si>
    <t>Кол-во в кор., шт</t>
  </si>
  <si>
    <t>Описание</t>
  </si>
  <si>
    <t>Специальная цена клиента</t>
  </si>
  <si>
    <t>СПРАВОЧНО</t>
  </si>
  <si>
    <t>Скидка (%)</t>
  </si>
  <si>
    <t>Цена</t>
  </si>
  <si>
    <t>Курс</t>
  </si>
  <si>
    <t>TEKAPUR БЫТОВАЯ            (с трубочкой)</t>
  </si>
  <si>
    <t>Tekapur Standard silver</t>
  </si>
  <si>
    <t>750 гр</t>
  </si>
  <si>
    <r>
      <t xml:space="preserve">Высококачественная бытовая пена, отличная адгезия и структура пены. Соответствует требованиям ISO. </t>
    </r>
    <r>
      <rPr>
        <b/>
        <sz val="10"/>
        <color indexed="8"/>
        <rFont val="Arial"/>
        <family val="2"/>
      </rPr>
      <t>Выход 35-37 литров</t>
    </r>
  </si>
  <si>
    <t xml:space="preserve">Tekapur Standard </t>
  </si>
  <si>
    <t>750 мл</t>
  </si>
  <si>
    <r>
      <t xml:space="preserve">Высококачественная бытовая пена, отличная адгезия и структура пены. </t>
    </r>
    <r>
      <rPr>
        <b/>
        <sz val="10"/>
        <color indexed="8"/>
        <rFont val="Arial"/>
        <family val="2"/>
      </rPr>
      <t>Выход 40-45 литров</t>
    </r>
  </si>
  <si>
    <t>Tekapur Plus XXL</t>
  </si>
  <si>
    <t>Tekapur Firestop</t>
  </si>
  <si>
    <t>700 мл</t>
  </si>
  <si>
    <t>Tekapur Drain &amp; Pipe</t>
  </si>
  <si>
    <r>
      <t xml:space="preserve">Для склеивания и соединения водопроводных бетонных труб, колодцев и водоотводных каналов. Устойчива к воздействию бензина, масла, пресной и морской воды, разбавленных кислот и оснований, а также любых бактерий, обитающих в грунте. Обеспечивает сохранение герметичности при давлении до 0,5 бар. </t>
    </r>
    <r>
      <rPr>
        <b/>
        <sz val="10"/>
        <color indexed="8"/>
        <rFont val="Arial"/>
        <family val="2"/>
      </rPr>
      <t>Выход 45 литров</t>
    </r>
  </si>
  <si>
    <t>Tekapur 2 in 1</t>
  </si>
  <si>
    <t>Tekapur Multiposition</t>
  </si>
  <si>
    <t>600 мл</t>
  </si>
  <si>
    <r>
      <t xml:space="preserve">Простая в применении пена обеспечивает точное нанесения при любом положении баллона. Особенно удобна в тех случаях, когда перевернутый вверх дном баллон может стать серьезной помехой для нормальной работы. Позволяет заполнять зазоры в труднодоступных местах (например прямо под потолком). </t>
    </r>
    <r>
      <rPr>
        <b/>
        <sz val="10"/>
        <color indexed="8"/>
        <rFont val="Arial"/>
        <family val="2"/>
      </rPr>
      <t>Выход 35 литров</t>
    </r>
  </si>
  <si>
    <t>Tekapur 2K</t>
  </si>
  <si>
    <t>400 мл</t>
  </si>
  <si>
    <r>
      <t xml:space="preserve">Двухкомпонентная пена твердеющая без воздействия атмосферной влаги, особенно подходит для заполнения щелей где нет доступа атмосферной влаги. </t>
    </r>
    <r>
      <rPr>
        <b/>
        <sz val="10"/>
        <color indexed="8"/>
        <rFont val="Arial"/>
        <family val="2"/>
      </rPr>
      <t>Выход 30 литров</t>
    </r>
  </si>
  <si>
    <t>TEKAPUR ПРОФЕССИОНАЛЬНАЯ (под пистолет)</t>
  </si>
  <si>
    <t>Tekapur Standard</t>
  </si>
  <si>
    <r>
      <t xml:space="preserve">Профессиональная полиуретановая пена для работы с монтажными пистолетами. Отличный выход,адгезия и структура пены. </t>
    </r>
    <r>
      <rPr>
        <b/>
        <sz val="10"/>
        <color indexed="8"/>
        <rFont val="Arial"/>
        <family val="2"/>
      </rPr>
      <t>Выход 45 литров</t>
    </r>
  </si>
  <si>
    <t>Аbsolut TOP65</t>
  </si>
  <si>
    <t>840 мл</t>
  </si>
  <si>
    <r>
      <t xml:space="preserve">Качественная профпена для работы с монтажным пистолетом. </t>
    </r>
    <r>
      <rPr>
        <b/>
        <sz val="10"/>
        <color indexed="8"/>
        <rFont val="Arial"/>
        <family val="2"/>
      </rPr>
      <t>Выход до 65 литров</t>
    </r>
  </si>
  <si>
    <t>Tekapur Mega XXL</t>
  </si>
  <si>
    <t>900 мл</t>
  </si>
  <si>
    <r>
      <t xml:space="preserve">Профессиональная полиуретановая пена для работы с монтажными пистолетами. Увеличенный  выход, отличная адгезия и структура пены. </t>
    </r>
    <r>
      <rPr>
        <b/>
        <sz val="10"/>
        <color indexed="8"/>
        <rFont val="Arial"/>
        <family val="2"/>
      </rPr>
      <t>Выход 70 литров</t>
    </r>
  </si>
  <si>
    <r>
      <t xml:space="preserve">Огнестойкая (В1) модифицированная полиуретановая пена. Используеться в случаях, где должны соблюдаться требования по огнестойкости материалов. </t>
    </r>
    <r>
      <rPr>
        <b/>
        <sz val="10"/>
        <color indexed="8"/>
        <rFont val="Arial"/>
        <family val="2"/>
      </rPr>
      <t>Выход 45 литров.</t>
    </r>
  </si>
  <si>
    <t>Tekapur Fast</t>
  </si>
  <si>
    <r>
      <t xml:space="preserve">Используется в строительстве для уплотнения, монтажа, заполнения, изоляции и установки встраиваемых элементом там, где требуется быстрое завершение работ. </t>
    </r>
    <r>
      <rPr>
        <b/>
        <sz val="10"/>
        <color indexed="8"/>
        <rFont val="Arial"/>
        <family val="2"/>
      </rPr>
      <t>Выход 45 литров</t>
    </r>
  </si>
  <si>
    <t>Tekapur Soundproof</t>
  </si>
  <si>
    <r>
      <t xml:space="preserve">Для уплотнения, заполнения, изоляции, монтажа и установки встраиваемых элементов в местах, требующих дополнительной защиты от шума, 60 % ячеек остаются открытыми. </t>
    </r>
    <r>
      <rPr>
        <b/>
        <sz val="10"/>
        <color indexed="8"/>
        <rFont val="Arial"/>
        <family val="2"/>
      </rPr>
      <t>Выход 45 литров</t>
    </r>
  </si>
  <si>
    <t>Tekapur Super Flex</t>
  </si>
  <si>
    <r>
      <t xml:space="preserve">Обладает повышенной эластичностью. Для монтажа и встраивания оконных рам и дверных коробок в сочетании с уплотнительной лентой или уплотнительной массой. </t>
    </r>
    <r>
      <rPr>
        <b/>
        <sz val="10"/>
        <color indexed="8"/>
        <rFont val="Arial"/>
        <family val="2"/>
      </rPr>
      <t>Выход 45 литров</t>
    </r>
  </si>
  <si>
    <t>Tekapur Low Expansion</t>
  </si>
  <si>
    <r>
      <t xml:space="preserve">Практически не имеющая вторичного расширения однокомпонентная пена, предназначенная для укрепления, склеивания и уплотнения соединений с использованием монтажного пистолета. Затвердевает под воздействием атмосферной влаги. </t>
    </r>
    <r>
      <rPr>
        <b/>
        <sz val="10"/>
        <color indexed="8"/>
        <rFont val="Arial"/>
        <family val="2"/>
        <charset val="204"/>
      </rPr>
      <t>Выход 40-45 литров</t>
    </r>
  </si>
  <si>
    <t>Tekapur Insulation Adhesive</t>
  </si>
  <si>
    <t>800 мл</t>
  </si>
  <si>
    <r>
      <t xml:space="preserve">Профессиональная полиуретановая пена для приклеивания изоляционных плит с помощью монтажного пистолета. Отличный выход,адгезия и структура пены. </t>
    </r>
    <r>
      <rPr>
        <b/>
        <sz val="10"/>
        <color indexed="8"/>
        <rFont val="Arial"/>
        <family val="2"/>
      </rPr>
      <t>Выход 47 литров</t>
    </r>
  </si>
  <si>
    <t>Tekapur Bitumen Adhesive</t>
  </si>
  <si>
    <r>
      <t xml:space="preserve">Применяется, прежде всего, для наклеивания изоляционных панелей на стены подвалов, защищенные битумными покрытиями. </t>
    </r>
    <r>
      <rPr>
        <b/>
        <sz val="10"/>
        <color indexed="8"/>
        <rFont val="Arial"/>
        <family val="2"/>
      </rPr>
      <t>Выход 45 литров</t>
    </r>
  </si>
  <si>
    <t>Tekapur Construction Adhesive</t>
  </si>
  <si>
    <r>
      <t xml:space="preserve">Используется для кладки кирпича вместо цементного раствора Содержимого одного баллона (800 мл) достаточно для укладки 30 – 35 погонных метров кирпича. </t>
    </r>
    <r>
      <rPr>
        <b/>
        <sz val="10"/>
        <color indexed="8"/>
        <rFont val="Arial"/>
        <family val="2"/>
      </rPr>
      <t>Выход 45 литров</t>
    </r>
  </si>
  <si>
    <t>Tekapur Roofing Tiles</t>
  </si>
  <si>
    <r>
      <t xml:space="preserve">Используется при кровельных работах для уплотнения и укладки кровельной черепицы на основания крыш. Один баллон 750 мл. рассчитан на ~ 7-10 м2  крыши. </t>
    </r>
    <r>
      <rPr>
        <b/>
        <sz val="10"/>
        <color indexed="8"/>
        <rFont val="Arial"/>
        <family val="2"/>
      </rPr>
      <t>Выход 45 литров</t>
    </r>
  </si>
  <si>
    <t>TEKAPUR ALL SEASON</t>
  </si>
  <si>
    <t>Профессиональная полиуретановая всесезонная пена для работы с монтажными пистолетами. Отличный выход,адгезия и структура пены. Выход 45 литров</t>
  </si>
  <si>
    <r>
      <t xml:space="preserve">Можно наносить как при помощи пистолета, так и с помощью монтажного адаптера. </t>
    </r>
    <r>
      <rPr>
        <b/>
        <sz val="10"/>
        <color indexed="8"/>
        <rFont val="Arial"/>
        <family val="2"/>
      </rPr>
      <t>Выход 45 литров</t>
    </r>
  </si>
  <si>
    <t>TEKAPUR 2 в 1 для теплоизоляции пена-клей профессиональная 800 мл.</t>
  </si>
  <si>
    <r>
      <t xml:space="preserve">Для приклеивания изоляционных. Можно наносить как при помощи пистолета, так и с помощью монтажного адаптера. </t>
    </r>
    <r>
      <rPr>
        <b/>
        <sz val="10"/>
        <color indexed="8"/>
        <rFont val="Arial"/>
        <family val="2"/>
      </rPr>
      <t>Выход 45 литров</t>
    </r>
  </si>
  <si>
    <t>TEKAPUR зимняя</t>
  </si>
  <si>
    <t>TEKAPUR Spray Winter</t>
  </si>
  <si>
    <r>
      <t xml:space="preserve">Высококачественная бытовая пена. Может использоваться при низких температурах - до -10 С. </t>
    </r>
    <r>
      <rPr>
        <b/>
        <sz val="10"/>
        <color indexed="8"/>
        <rFont val="Arial"/>
        <family val="2"/>
      </rPr>
      <t>Выход 45 литров</t>
    </r>
  </si>
  <si>
    <t>Tekapur Standard Winter</t>
  </si>
  <si>
    <r>
      <t xml:space="preserve">Профессиональная полиуретановая пена для работы с монтажными пистолетами. Может использоваться при низких температурах - до -15 С. </t>
    </r>
    <r>
      <rPr>
        <b/>
        <sz val="10"/>
        <color indexed="8"/>
        <rFont val="Arial"/>
        <family val="2"/>
      </rPr>
      <t>Выход 45 литров</t>
    </r>
  </si>
  <si>
    <t>Аbsolut TOP65 Winter</t>
  </si>
  <si>
    <t>TEKAPUR MEGA XXL WINTER</t>
  </si>
  <si>
    <r>
      <t xml:space="preserve">Профессиональная полиуретановая пена для работы с монтажными пистолетами. Может использоваться при низких температурах - до -15 С. </t>
    </r>
    <r>
      <rPr>
        <b/>
        <sz val="10"/>
        <color indexed="8"/>
        <rFont val="Arial"/>
        <family val="2"/>
      </rPr>
      <t>рабочая температура баллона до -10 С. Увеличенный выход 70 литров</t>
    </r>
  </si>
  <si>
    <t>TEKAPUR MEGA XXL POLAR</t>
  </si>
  <si>
    <t>880 мл</t>
  </si>
  <si>
    <r>
      <t xml:space="preserve">Профессиональная полиуретановая пена для работы с монтажными пистолетами. Может использоваться при низких температурах  до -20 С. </t>
    </r>
    <r>
      <rPr>
        <b/>
        <sz val="10"/>
        <color indexed="8"/>
        <rFont val="Arial"/>
        <family val="2"/>
      </rPr>
      <t>Увеличенный выход 70 литров при температуре -18С</t>
    </r>
  </si>
  <si>
    <t>ПЕНА АBSOLUT, ОЧИСТИТЕЛЬ</t>
  </si>
  <si>
    <t>Аbsolut TOP50 бытовая монтажная пена 750мл.</t>
  </si>
  <si>
    <r>
      <t xml:space="preserve">Качественная профпена для работы с монтажным пистолетом. </t>
    </r>
    <r>
      <rPr>
        <b/>
        <sz val="10"/>
        <color indexed="8"/>
        <rFont val="Arial"/>
        <family val="2"/>
      </rPr>
      <t>Выход до 50 литров</t>
    </r>
  </si>
  <si>
    <t>Аbsolut TOP60 профессионльная монтажная пена 750мл.</t>
  </si>
  <si>
    <r>
      <t xml:space="preserve">Качественная профпена для работы с монтажным пистолетом. </t>
    </r>
    <r>
      <rPr>
        <b/>
        <sz val="10"/>
        <color indexed="8"/>
        <rFont val="Arial"/>
        <family val="2"/>
      </rPr>
      <t>Выход до 60 литров</t>
    </r>
  </si>
  <si>
    <t>Аbsolut очиститель монтажной пены 500 мл.</t>
  </si>
  <si>
    <t>500 мл</t>
  </si>
  <si>
    <t xml:space="preserve">Высококачественный очиститель монтажной пены. Применяется для очистки пистолетов и удаления излишков пены. </t>
  </si>
  <si>
    <t>TEKAPUR очиститель монтажной пены 500 мл.</t>
  </si>
  <si>
    <t>ПИСТОЛЕТЫ</t>
  </si>
  <si>
    <t>Пистолет для монтажной пены</t>
  </si>
  <si>
    <t>Пистолет для монтажной пены (металл)</t>
  </si>
  <si>
    <t>Пистолет для монтажной пены (пластик)</t>
  </si>
  <si>
    <t>Пистолет для картриджей полукорп.310 мл</t>
  </si>
  <si>
    <t>Пистолет для картриджей полукорп. черный 310 мл</t>
  </si>
  <si>
    <t>Пистолет плунжерный для туб 600 мл</t>
  </si>
  <si>
    <t>TEKADOM АКРИЛОВЫЕ</t>
  </si>
  <si>
    <t>Tekadom Acryl</t>
  </si>
  <si>
    <t>300 мл</t>
  </si>
  <si>
    <t>Высококачественный герметик на основе акриловой дисперсии. Не содержит растворителей, можно окрашивать после высыхания</t>
  </si>
  <si>
    <t>Tekadom Parquet, ясень 300 мл.</t>
  </si>
  <si>
    <t>Применяется для заполнения зазоров и уплотнения швов между паркетом и плинтусом или стеной, между плинтусом и стеной, между паркетом и дверным косяком. Подходит также для уплотнения зазоров, образующихся между плинтусами по углам помещения, и для заделки мелких трещин в паркете. Можно подвергать шлифовке и покрывать краской.</t>
  </si>
  <si>
    <t>Tekadom Parquet, бук 300 мл.</t>
  </si>
  <si>
    <t>Tekadom Parquet, вишня 300 мл.</t>
  </si>
  <si>
    <t>Tekadom Parquet, дуб 300 мл.</t>
  </si>
  <si>
    <t>Tekadom Parquet, ель 300 мл.</t>
  </si>
  <si>
    <t>Tekadom Bitumen</t>
  </si>
  <si>
    <t>Однокомпонентная уплотнительная масса с растворителями на основе битума. Используется для склеивания и уплотнения на крышах</t>
  </si>
  <si>
    <t>Tekadom Firestop</t>
  </si>
  <si>
    <t>Используется для заполнения деформационных швов при производстве строительных работ, где требуется огнестойкость уплотнительной массы</t>
  </si>
  <si>
    <t>TEKADOM 1200°C термостойкий акриловый герметик 300 мл.</t>
  </si>
  <si>
    <t>однокомпонентная огнестойкая уплотнительная масса на основе неорганических силикатов. Применяется для быстрого ремонта каминов, печей, дымоходов, огнестойкого кирпича</t>
  </si>
  <si>
    <t>Высокоэластичный пластоэластичный герметик для уплотнения различных материалов.</t>
  </si>
  <si>
    <t>Tekadom Waterproof Sealant водонепроницаемый герметик 300 мл.</t>
  </si>
  <si>
    <t>Эластичная масса на основе синтетического каучука с содержанием растворителей. Для устранения течей, заполнения трещин и уплотнения соединений. Используется при любых погодных условиях.</t>
  </si>
  <si>
    <t>Tekadom Waterproof Coating водонепроницаемое покрытие, защита от воды 1 кг.</t>
  </si>
  <si>
    <t>1 кг</t>
  </si>
  <si>
    <t>Эластопластичная масса для устранения течей и заполнение трещин, применяется также в качестве защитного средства. Можно использовать при любых погодных условиях.Заполняет трещины и выбоины шириной до 5 мм. Очень эластичный. Можно покрывать краской.</t>
  </si>
  <si>
    <t>TEKADOM холодная сварка 57 гр</t>
  </si>
  <si>
    <t>57 гр</t>
  </si>
  <si>
    <t>Твёрдая смесь эпоксидной и меркапто уплотнительных масс и используется для устранения различных течей, также применима для мокрых поверхностей.</t>
  </si>
  <si>
    <t>APURSIL очиститель силикона 150 мл.</t>
  </si>
  <si>
    <t>150 мл</t>
  </si>
  <si>
    <t>Универсальное моющее средство, применяемое в домашнем хозяйстве. Устраняет затвердевший силикон и полиуретановую пену.</t>
  </si>
  <si>
    <t>TEKASIL НА АЦЕТАТНОЙ ОСНОВЕ</t>
  </si>
  <si>
    <t>TEKASIL Universal универсальный силиконовый герметик белый 280 мл.</t>
  </si>
  <si>
    <t>280 мл</t>
  </si>
  <si>
    <t>Длительное время сохраняющая эластичные свойства силиконовая однокомпонентная масса на ацетатной основе</t>
  </si>
  <si>
    <t>TEKASIL Universal универсальный силиконовый герметик прозрачный 280 мл.</t>
  </si>
  <si>
    <t>TEKASIL Universal Sanitar универсальный силиконовый санитарн. герметик  белый 280 мл.</t>
  </si>
  <si>
    <t xml:space="preserve">TEKASIL Universal Sanitar универсальный силиконовый герметик санитарн. прозрачный 280 мл.   </t>
  </si>
  <si>
    <t>TEKASIL Universal Sanitar универсальный силиконовый герметик санитарн. белый 80 мл.</t>
  </si>
  <si>
    <t>80 мл</t>
  </si>
  <si>
    <t xml:space="preserve">TEKASIL Universal Sanitar универсальный силиконовый герметик санитарн. прозрачный 80 мл.   </t>
  </si>
  <si>
    <t>TEKASIL Universal универсальный силиконовый герметик коричневый 280 мл.</t>
  </si>
  <si>
    <t>TEKASIL Universal универсальный силиконовый герметик серый 280 мл.</t>
  </si>
  <si>
    <t>TEKASIL Universal универсальный силиконовый герметик черный 280 мл.</t>
  </si>
  <si>
    <t>TEKASIL Acetate силиконовый герметик белый 280 мл.</t>
  </si>
  <si>
    <t>Высококачественный силиконовый герметик на ацетатной основе. Хорошая адгезия, механические свойства. Устойчив к воде, хим воздействию, УФ-излучению</t>
  </si>
  <si>
    <t>TEKASIL Acetate силиконовый герметик прозрачный 280 мл.</t>
  </si>
  <si>
    <t>TEKASIL Acetate силиконовый герметик белый 600 мл.</t>
  </si>
  <si>
    <t>TEKASIL Acetate силиконовый герметик прозрачный 600 мл.</t>
  </si>
  <si>
    <t>TEKASIL Acetate Profi силиконовый герметик белый 300 мл.</t>
  </si>
  <si>
    <t>Высококачественный силиконовый герметик на ацетатной основе. Улучшенная формула. Хорошая адгезия, механические свойства. Устойчив к воде, хим воздействию, УФ-излучению</t>
  </si>
  <si>
    <t>TEKASIL Acetate Profi силиконовый герметик прозрачный 300 мл.</t>
  </si>
  <si>
    <t>Tekasil Sanitar Acetat Profi силиконовый герметик белый 60 мл.</t>
  </si>
  <si>
    <t>60 мл</t>
  </si>
  <si>
    <t>Применяется для уплотнения щелей при монтаже сантехники и в других влажных помещениях. Для уплотнения соединений керамики, стекла и алюминия. Не рекомендуется использовать для уплотнения оцинкованного металла.</t>
  </si>
  <si>
    <t>Tekasil Sanitar Acetat Profi силиконовый герметик прозрачный 60 мл.</t>
  </si>
  <si>
    <t>Tekasil Sanitar Acetat Profi силиконовый герметик белый 300 мл.</t>
  </si>
  <si>
    <t>Tekasil Sanitar Acetat Profi силиконовый герметик прозрачный 300 мл.</t>
  </si>
  <si>
    <t>TETekasil 300 °C Acetat C силиконовый герметик красный 300 мл.</t>
  </si>
  <si>
    <t>TEKASIL НА НЕЙТРАЛЬНОЙ ОСНОВЕ</t>
  </si>
  <si>
    <t>TEKASIL Neutral силиконовый герметик белый 280 мл.</t>
  </si>
  <si>
    <t>Высококачественный силиконовый герметик на нейтральной основе. Не вызывает коррозии, не имеет запаха. Для герметизации и склеивания гладких и пористых материалов.</t>
  </si>
  <si>
    <t>TEKASIL Neutral силиконовый герметик прозрачный 280 мл.</t>
  </si>
  <si>
    <t>TEKASIL Neutral силиконовый герметик серый 280 мл.</t>
  </si>
  <si>
    <t>TEKASIL Neutral силиконовый герметик черный 280 мл.</t>
  </si>
  <si>
    <t>TEKASIL Neutral силиконовый герметик белый 600 мл.</t>
  </si>
  <si>
    <t>TEKASIL Neutral  силиконовый герметик прозрачный 600 мл.</t>
  </si>
  <si>
    <t>TEKASIL Neutral Profi силиконовый герметик белый 60 мл.</t>
  </si>
  <si>
    <t>Высококачественный силиконовый герметик на нейтральной основе.Улучшенная формула Не вызывает коррозии,  не имеет запаха. Для монтажа стекол в деревянные, алюминиевые рамы и рамы из ПВХ, а также для уплотнения деформационных швов.</t>
  </si>
  <si>
    <t>TEKASIL Neutral Profi силиконовый герметик прозрачный  60 мл.</t>
  </si>
  <si>
    <t>TEKASIL Neutral Profi силиконовый герметик белый 300 мл.</t>
  </si>
  <si>
    <t>TEKASIL Neutral Profi силиконовый герметик прозрачный  300 мл.</t>
  </si>
  <si>
    <t>TEKASIL Neutral Profi силиконовый герметик белый 600 мл.</t>
  </si>
  <si>
    <t>TEKASIL Neutral Profi силиконовый герметик прозрачный  600 мл.</t>
  </si>
  <si>
    <t>Tekasil Sanitar Neutral Profi силиконовый герметик белый 300 мл.</t>
  </si>
  <si>
    <t>Высококачественный силиконовый герметик на нейтральной основе. Специальные добавки от плесени игрибков, идеально подходит для помещений с высокой влажностью.</t>
  </si>
  <si>
    <t>Tekasil Sanitar Neutral Profi силиконовый герметик прозрачный 300 мл.</t>
  </si>
  <si>
    <t>Tekasil 300 °C Neutral силиконовый герметик 300 мл.</t>
  </si>
  <si>
    <t>Высококачественный силиконовый герметик на нейтральной основе. Предназначен для уплотнения швов, подверженных высоким (до 300 С) температурам</t>
  </si>
  <si>
    <t>Tekasil Firestop огнеупорный силиконовый герметик 300 мл.</t>
  </si>
  <si>
    <t>Силиконовый герметик на нейтральной основе для защиты от проникновения огня, дыма, ядовитых газов и воды.</t>
  </si>
  <si>
    <t>Tekasil Alkoxy Neutral силик.герметик для остекления белый 300 мл.</t>
  </si>
  <si>
    <t>Сохраняющая эластичность, нейтральная, силиконовая, однокомпонентная уплотнительная масса для остекления окон с деревянными, алюминиевыми или ПВХ рамами</t>
  </si>
  <si>
    <t>Tekasil Cleanroom силик.герметик для остекления белый 300 мл.</t>
  </si>
  <si>
    <t>TEKASIL T 142 силик. герметик для гермет. стеклопакетов черный 600 мл.</t>
  </si>
  <si>
    <t>Для вторичной герметизации стеклопакетов</t>
  </si>
  <si>
    <t>TEKASIL WS силиконовый герметик для уплотнения швов на фасадах черный 300 мл.</t>
  </si>
  <si>
    <t>Однокомпонентная нейтральная силиконовая уплотнительная масса со свойствами долговечной эластичности. Применяется для уплотнения, склеивания и застекленения, а также для уплотнения швов на фасадах</t>
  </si>
  <si>
    <t>Tekasil Roof силиконовый герметик для кровельщиков RAL 8019 300 мл.</t>
  </si>
  <si>
    <t>Для выполнения клееных соединений и герметизации стыков в водосточных желобах и вокруг вентиляционных выходов, изготовленных из различных материалов</t>
  </si>
  <si>
    <t>TEKAFIKS КЛЕЙ (ЖИДКИЕ ГВОЗДИ)</t>
  </si>
  <si>
    <t>TEKAFIKS BT клей монтажный для стиропола 300 мл.</t>
  </si>
  <si>
    <t>Для крепления пористых строительных материалов и стиропора.Подходит для склеивания дерева, бетона, керамики, камня, а также для заделки мелких трещин в стенах. Можно использовать на влажных поверхностях. Не имеет запаха и не содержит растворителей.</t>
  </si>
  <si>
    <t>TEKAFIKS ST клей монтажный 300 мл.</t>
  </si>
  <si>
    <t>Для крепления любых пористых и непористых строительных материалов, за исключением стиропора. Подходит для прикрепления панелей, напольной и настенной плитки, для ремонта лодок и автоприцепов. Универсальный клей. Сильная и постоянная адгезия.</t>
  </si>
  <si>
    <t>TEKAFIKS Multi use клей жидкие гвозди 290 мл.</t>
  </si>
  <si>
    <t>290 мл</t>
  </si>
  <si>
    <t>Универсальный  клей и герметик на основе гибридного MS-полимера с отличной адгезией к большинству материалов</t>
  </si>
  <si>
    <t>TEKAFIKS MS super прозрачный 290 мл.</t>
  </si>
  <si>
    <t>Универсальный прозрачный клей и герметик на основе MS-полимера с отличной адгезией к большинству материалов</t>
  </si>
  <si>
    <t>TEKAFIKS MS super прозрачный 600 мл.</t>
  </si>
  <si>
    <t>Tekafix Aquarium клей-герметик для аквариумов прозрачный 300 мл.</t>
  </si>
  <si>
    <t>Для изготовления аквариумов и герметизации соединений крупных конструкций из стекла</t>
  </si>
  <si>
    <t>Tekafix Aquarium клей-герметик для квариумов черный 300 мл.</t>
  </si>
  <si>
    <t>Tekafix Mirror клей для зеркал белый 300 мл.</t>
  </si>
  <si>
    <t>Для приклеивания зеркал к различным основаниям, как например, эмали, глазурованные поверхности, лакированное дерево, глазурованный клинкер</t>
  </si>
  <si>
    <t>Tekafix Marble клей для мрамора черный 300 мл.</t>
  </si>
  <si>
    <t>Для герметизации швов и склеивания мрамора, природного камня и гранита</t>
  </si>
  <si>
    <t>TEKAFIKS HT клей-герметик 290 мл.</t>
  </si>
  <si>
    <t>Эластичный и многофункциональный клей сильной фиксации на основе МS-полимера. Представляет собой альтернативу механическому креплению и является идеальным решением даже при приклеивании тяжелых предметов.</t>
  </si>
  <si>
    <t>TEKAFIKS PU клей универсальный 300 мл.</t>
  </si>
  <si>
    <t>Для выполнения клеевых соединений между элементами из различных материалов (идеально подходит для склеивания деревянных деталей), когда требуется быстрое достижение прочности соединения</t>
  </si>
  <si>
    <t>TEKAFIKS WINDSCREEN клей для вклейки ветрового стекла автомобиля черный 300 мл.</t>
  </si>
  <si>
    <t>однокомпонентный эластичный быстродействующий клей-герметик с отличными механическими свойствами и высокой конечной прочностью.
Применяется, в первую очередь, для вклеивания и уплотнения лобовых стекол.</t>
  </si>
  <si>
    <t>TEKAFIKS WINDSCREEN клей для вклейки ветрового стекла автомобиля черный 600 мл.</t>
  </si>
  <si>
    <t>Fi-X.expert</t>
  </si>
  <si>
    <t>Fi-X.expert FAST &amp; EXTREME</t>
  </si>
  <si>
    <t>Fi-X.expert TOTAL GRIP</t>
  </si>
  <si>
    <t>Профессиональный высококачественный универсальный клей, изготовленный на основе инновационной технологии POWER-BOOST, отличающийся высокой адгезией к весьма широкому спектру материалов и стойкостью к образованию плесени.</t>
  </si>
  <si>
    <t>Fi-X.expert TRANSPARENT POWER</t>
  </si>
  <si>
    <t>Профессиональный высококачественный абсолютно прозрачный эластичный клей, изготовленный на основе инновационной технологии POWER-BOOST, пригодный для выполнения невидимых соединений между элементами из различных материалов.</t>
  </si>
  <si>
    <t>TEKAFLEX КЛЕИ-ГЕРМЕТИКИ</t>
  </si>
  <si>
    <t>TEKAFLEX MS-15 уплотнительная масса для уплотнения деформационных швов белый 290 мл.</t>
  </si>
  <si>
    <t>Однокомпонентный уплотняющий герметик используеться для уплотнения деформационных швов, стыковке в пластике, металле, бетоне. Безвреден для окружающей среды</t>
  </si>
  <si>
    <t>TEKAFLEX MS-15 уплотнительная масса для уплотнения деформационных швов черый 290 мл.</t>
  </si>
  <si>
    <t>TEKAFLEX MS-15 уплотнительная масса для уплотнения деформационных швов серый 290 мл.</t>
  </si>
  <si>
    <t>TEKAFLEX MS-15 уплотнительная масса для уплотнения деформационных швов белый 600 мл.</t>
  </si>
  <si>
    <t>TEKAFLEX MS-15 уплотнительная масса для уплотнения деформационных швов черный 600 мл.</t>
  </si>
  <si>
    <t>TEKAFLEX MS-15 уплотнительная масса для уплотнения деформационных швов серый 600 мл.</t>
  </si>
  <si>
    <t>TEKAFLEX MS-40 уплотняющий клей-герметик для деформационных швов белый 290 мл.</t>
  </si>
  <si>
    <t>Однокомпонентный уплотняющий герметик и клей. Отличная адгезия к металлу, нержавеющей стали, меди и различным видам пластика, улучшенные характерактеристики</t>
  </si>
  <si>
    <t>TEKAFLEX MS-40 уплотняющий клей-герметик для деформационных швов черный 290 мл.</t>
  </si>
  <si>
    <t>TEKAFLEX MS-40 уплотняющий клей-герметик для деформационных швов серый 290 мл.</t>
  </si>
  <si>
    <t>TEKAFLEX MS-40 уплотняющий клей-герметик для деформационных швов белый 600 мл.</t>
  </si>
  <si>
    <t>TEKAFLEX MS-40 уплотняющий клей-герметик для деформационных швов серый 600 мл.</t>
  </si>
  <si>
    <t>TEKAFLEX MS-40 уплотняющий клей-герметик для деформационных швов черный 600 мл.</t>
  </si>
  <si>
    <t>TEKAFLEX MS marine уплотняющий клей-герметик для швов на палубе 290 мл.</t>
  </si>
  <si>
    <t>Для всех видов уплотнения и герметизации палуб из тиковых пород в кораблестроении</t>
  </si>
  <si>
    <t>TEKAFLEX MS marine уплотняющий клей-герметик для швов на палубе черный 290 мл.</t>
  </si>
  <si>
    <t>TEKASOL ТЕХНИЧЕСКИЕ СПРЭИ</t>
  </si>
  <si>
    <t>TEKASOL Multipurpose Grease универсальная силиконовая смазка 400 мл.</t>
  </si>
  <si>
    <t>Универсальная смазка на основе минерального масла, с водооталкивающим эффектом обеспечивает усиленную защиту и длительный эффект</t>
  </si>
  <si>
    <t xml:space="preserve">TEKASOL Universal Grease универсальная  смазка 150 мл.      </t>
  </si>
  <si>
    <t>TEKASOL MF101 силик.й спрэй для защиты, смазывания и чистки 400 мл.</t>
  </si>
  <si>
    <t>Применяется для смазывания петель, механизмов в велосипедах и мотоциклах, подшипников, замков, оконных и прочих механизмов; для защиты металлических поверхностей и электросетей от влаги и коррозии, для удаления загрязнений и жира, для удаления остатков клея и частиц ржавчины, для устранения заедания в механизмах. Вытесняет воду с металлических поверхностей, создает защитный слой, предотвращающий образование ржавчины</t>
  </si>
  <si>
    <t>TEKASOL PTFE тефлоновая смазка 400 мл.</t>
  </si>
  <si>
    <t>Предназначен для смазывания станков и машин (профилактические работы) и уменьшения трения между поверхностями движущихся частей механизмов, таких как петли, шарниры, движущиеся части механизмов и т.п. Может применяться в диапазоне температуры от -15°C до +150°C, выдерживает временное воздействие температуры до +200°C.\</t>
  </si>
  <si>
    <t>TEKASOL Silicone Spray силиконовый спрэй 400 мл.</t>
  </si>
  <si>
    <t>Спрэй для смазки, защиты и облегчения выемки из формы, применяеться для пластика древесины и металла- обеспечивает длительный защитный и смазывающий эффект</t>
  </si>
  <si>
    <t>TEKASOL releasing agent силиконовый спрэй для откручивания 400 мл.</t>
  </si>
  <si>
    <t>Для ослабления и откручивания болтов, гаек, стыков заржавевших или окисленных механических деталей. Защищает металл от коррозии и влаги.</t>
  </si>
  <si>
    <t>Tekasol Welding силиконовый спрэй для сварки 400 мл.</t>
  </si>
  <si>
    <t>это изделие для очищения и защиты в процессе сварки. Защищает инструменты и элементы для сварки от налипания капель металла.</t>
  </si>
  <si>
    <t>Tekasol Zinc 98% 400 мл.</t>
  </si>
  <si>
    <t>Защитное покрытие для металла, может быть окончательным покрытием, для внутренних и наружних работ</t>
  </si>
  <si>
    <t>TEKASOL спрэй для удаления краски 400 мл.</t>
  </si>
  <si>
    <t>Аэрозольное средство для удаления краски с металлических или деревянных поверхностей</t>
  </si>
  <si>
    <t>TEKASOL универсальный клей 250 мл.</t>
  </si>
  <si>
    <t>250 мл</t>
  </si>
  <si>
    <t>Универсальный аэрозольный неопреновый клей, подходит для металла, пластика, древисины, пеноматериалов, стекла, бумаги и т.д.</t>
  </si>
  <si>
    <t>Tekadom Acryflex белый</t>
  </si>
  <si>
    <t>Tekafix Anchor PE-1</t>
  </si>
  <si>
    <t>Двухкомпонентный клей на полиэфирной основе для  анкерного крепления преимущественно при статичных нагрузках.</t>
  </si>
  <si>
    <t>Tekafix Anchor VE-2</t>
  </si>
  <si>
    <t>Для крепления анкеров, подвергающихся нагрузкам, в камень, бетон, легкий бетон и кирпичную кладку, постоянно находящиеся под водой.</t>
  </si>
  <si>
    <t>Tekafix Anchor VE PLUS</t>
  </si>
  <si>
    <t>Двухкомпонентный клей на полиэфирной основе для  анкерного крепления преимущественно при статичных нагрузках применяется до -10С</t>
  </si>
  <si>
    <r>
      <t xml:space="preserve">Hа 30% больше пены Tekapur Plus XXL- это однокомпонентная полиуретановая пена, затвердевает под воздействием атмосферной влаги. Благодаря специальной формуле и Altamax адаптеру, TEKAPUR PU пена обладает лучшими качествами по сравнению с обычной монтажной пеной. </t>
    </r>
    <r>
      <rPr>
        <b/>
        <sz val="10"/>
        <color indexed="8"/>
        <rFont val="Arial"/>
        <family val="2"/>
        <charset val="204"/>
      </rPr>
      <t>Выход 50-55 литров</t>
    </r>
  </si>
  <si>
    <r>
      <t xml:space="preserve">Класс огнестойкости B1 (по DIN 4102, часть 1). Трудновоспламеняемая пена применяется при укладке электросетей, устройстве технологических проемов, противопожарных дверей и установке сейфов. </t>
    </r>
    <r>
      <rPr>
        <b/>
        <sz val="10"/>
        <color indexed="8"/>
        <rFont val="Arial"/>
        <family val="2"/>
      </rPr>
      <t>Выход 40-45 литров</t>
    </r>
  </si>
  <si>
    <t>penateks.ru</t>
  </si>
  <si>
    <t>e-mail: info@penateks.ru</t>
  </si>
  <si>
    <t>тел. +7 (495) 767-87-73</t>
  </si>
  <si>
    <r>
      <t>Профессиональный высококачественный монтажный клей, изготовленный на основе инновационной технологии POWER-BOOST, отличающийся немедленным достижением начальной прочности склеивания(за 2секунды) и отличными механическими свойствами после отверждения(430кг/10см</t>
    </r>
    <r>
      <rPr>
        <sz val="11"/>
        <color indexed="8"/>
        <rFont val="Calibri"/>
        <family val="2"/>
        <charset val="204"/>
      </rPr>
      <t>²)</t>
    </r>
  </si>
  <si>
    <t>Пистолет для герметика полукорпусный усиленный</t>
  </si>
  <si>
    <t>Пистолет для монтажной пены Blast</t>
  </si>
  <si>
    <t>Пистолет для монтажной пены с тефл. покрытием</t>
  </si>
  <si>
    <t>Цена базовая</t>
  </si>
  <si>
    <t>Предназначенный для применения в чистых и стерильных помещениях, процедурных кабинетах, лабораториях, кухнях и других объектах.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</si>
</sst>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#,##0.00&quot;р.&quot;"/>
    <numFmt numFmtId="166" formatCode="_-* #,##0.00\ [$€-1]_-;\-* #,##0.00\ [$€-1]_-;_-* &quot;-&quot;??\ [$€-1]_-;_-@_-"/>
    <numFmt numFmtId="167" formatCode="#,##0.00\ &quot;₽&quot;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u/>
      <sz val="8"/>
      <color indexed="12"/>
      <name val="Arial"/>
      <family val="2"/>
      <charset val="204"/>
    </font>
    <font>
      <u/>
      <sz val="9"/>
      <color indexed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</font>
    <font>
      <b/>
      <sz val="16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18"/>
      <name val="Arial"/>
      <family val="2"/>
      <charset val="204"/>
    </font>
    <font>
      <sz val="7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Protection="0">
      <alignment horizontal="left"/>
    </xf>
  </cellStyleXfs>
  <cellXfs count="304">
    <xf numFmtId="0" fontId="0" fillId="0" borderId="0" xfId="0"/>
    <xf numFmtId="0" fontId="0" fillId="0" borderId="0" xfId="0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2" fontId="6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0" fillId="0" borderId="0" xfId="0" applyNumberFormat="1" applyFill="1" applyAlignment="1" applyProtection="1">
      <alignment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1" fontId="10" fillId="2" borderId="20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21" xfId="0" applyNumberFormat="1" applyFont="1" applyFill="1" applyBorder="1" applyAlignment="1" applyProtection="1">
      <alignment horizontal="right" vertical="center"/>
      <protection hidden="1"/>
    </xf>
    <xf numFmtId="1" fontId="10" fillId="2" borderId="22" xfId="0" applyNumberFormat="1" applyFont="1" applyFill="1" applyBorder="1" applyAlignment="1" applyProtection="1">
      <alignment horizontal="left" vertical="center" wrapText="1"/>
      <protection hidden="1"/>
    </xf>
    <xf numFmtId="166" fontId="10" fillId="3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0" applyNumberFormat="1" applyFont="1" applyFill="1" applyBorder="1" applyAlignment="1" applyProtection="1">
      <alignment horizontal="center" vertical="center"/>
      <protection hidden="1"/>
    </xf>
    <xf numFmtId="165" fontId="12" fillId="0" borderId="6" xfId="0" applyNumberFormat="1" applyFont="1" applyFill="1" applyBorder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1" fontId="10" fillId="2" borderId="25" xfId="0" applyNumberFormat="1" applyFont="1" applyFill="1" applyBorder="1" applyAlignment="1" applyProtection="1">
      <alignment horizontal="right" vertical="center"/>
      <protection hidden="1"/>
    </xf>
    <xf numFmtId="1" fontId="10" fillId="2" borderId="26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27" xfId="0" applyNumberFormat="1" applyFont="1" applyFill="1" applyBorder="1" applyAlignment="1" applyProtection="1">
      <alignment horizontal="right" vertical="center"/>
      <protection hidden="1"/>
    </xf>
    <xf numFmtId="1" fontId="10" fillId="2" borderId="28" xfId="0" applyNumberFormat="1" applyFont="1" applyFill="1" applyBorder="1" applyAlignment="1" applyProtection="1">
      <alignment horizontal="left" vertical="center" wrapText="1"/>
      <protection hidden="1"/>
    </xf>
    <xf numFmtId="166" fontId="10" fillId="3" borderId="27" xfId="0" applyNumberFormat="1" applyFont="1" applyFill="1" applyBorder="1" applyAlignment="1" applyProtection="1">
      <alignment horizontal="center" vertical="center"/>
      <protection hidden="1"/>
    </xf>
    <xf numFmtId="2" fontId="10" fillId="0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28" xfId="0" applyNumberFormat="1" applyFont="1" applyFill="1" applyBorder="1" applyAlignment="1" applyProtection="1">
      <alignment horizontal="center" vertical="center"/>
      <protection hidden="1"/>
    </xf>
    <xf numFmtId="165" fontId="12" fillId="0" borderId="30" xfId="0" applyNumberFormat="1" applyFont="1" applyFill="1" applyBorder="1" applyAlignment="1" applyProtection="1">
      <alignment horizontal="center" vertical="center"/>
      <protection hidden="1"/>
    </xf>
    <xf numFmtId="1" fontId="10" fillId="2" borderId="31" xfId="0" applyNumberFormat="1" applyFont="1" applyFill="1" applyBorder="1" applyAlignment="1" applyProtection="1">
      <alignment horizontal="right" vertical="center"/>
      <protection hidden="1"/>
    </xf>
    <xf numFmtId="1" fontId="10" fillId="2" borderId="32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33" xfId="0" applyNumberFormat="1" applyFont="1" applyFill="1" applyBorder="1" applyAlignment="1" applyProtection="1">
      <alignment horizontal="right" vertical="center"/>
      <protection hidden="1"/>
    </xf>
    <xf numFmtId="1" fontId="10" fillId="2" borderId="14" xfId="0" applyNumberFormat="1" applyFont="1" applyFill="1" applyBorder="1" applyAlignment="1" applyProtection="1">
      <alignment horizontal="left" vertical="center" wrapText="1"/>
      <protection hidden="1"/>
    </xf>
    <xf numFmtId="166" fontId="10" fillId="3" borderId="33" xfId="0" applyNumberFormat="1" applyFont="1" applyFill="1" applyBorder="1" applyAlignment="1" applyProtection="1">
      <alignment horizontal="center" vertical="center"/>
      <protection hidden="1"/>
    </xf>
    <xf numFmtId="2" fontId="10" fillId="0" borderId="34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hidden="1"/>
    </xf>
    <xf numFmtId="165" fontId="12" fillId="0" borderId="35" xfId="0" applyNumberFormat="1" applyFont="1" applyFill="1" applyBorder="1" applyAlignment="1" applyProtection="1">
      <alignment horizontal="center" vertical="center"/>
      <protection hidden="1"/>
    </xf>
    <xf numFmtId="1" fontId="10" fillId="2" borderId="37" xfId="0" applyNumberFormat="1" applyFont="1" applyFill="1" applyBorder="1" applyAlignment="1" applyProtection="1">
      <alignment horizontal="right" vertical="center"/>
      <protection hidden="1"/>
    </xf>
    <xf numFmtId="1" fontId="10" fillId="2" borderId="38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39" xfId="0" applyNumberFormat="1" applyFont="1" applyFill="1" applyBorder="1" applyAlignment="1" applyProtection="1">
      <alignment horizontal="right" vertical="center"/>
      <protection hidden="1"/>
    </xf>
    <xf numFmtId="1" fontId="10" fillId="2" borderId="40" xfId="0" applyNumberFormat="1" applyFont="1" applyFill="1" applyBorder="1" applyAlignment="1" applyProtection="1">
      <alignment horizontal="left" vertical="center" wrapText="1"/>
      <protection hidden="1"/>
    </xf>
    <xf numFmtId="166" fontId="10" fillId="3" borderId="39" xfId="0" applyNumberFormat="1" applyFont="1" applyFill="1" applyBorder="1" applyAlignment="1" applyProtection="1">
      <alignment horizontal="center" vertical="center"/>
      <protection hidden="1"/>
    </xf>
    <xf numFmtId="2" fontId="10" fillId="0" borderId="41" xfId="0" applyNumberFormat="1" applyFont="1" applyFill="1" applyBorder="1" applyAlignment="1" applyProtection="1">
      <alignment horizontal="center" vertical="center"/>
      <protection locked="0"/>
    </xf>
    <xf numFmtId="164" fontId="10" fillId="0" borderId="40" xfId="0" applyNumberFormat="1" applyFont="1" applyFill="1" applyBorder="1" applyAlignment="1" applyProtection="1">
      <alignment horizontal="center" vertical="center"/>
      <protection hidden="1"/>
    </xf>
    <xf numFmtId="165" fontId="12" fillId="0" borderId="42" xfId="0" applyNumberFormat="1" applyFont="1" applyFill="1" applyBorder="1" applyAlignment="1" applyProtection="1">
      <alignment horizontal="center" vertical="center"/>
      <protection hidden="1"/>
    </xf>
    <xf numFmtId="1" fontId="10" fillId="0" borderId="25" xfId="0" applyNumberFormat="1" applyFont="1" applyFill="1" applyBorder="1" applyAlignment="1" applyProtection="1">
      <alignment horizontal="right" vertical="center"/>
      <protection hidden="1"/>
    </xf>
    <xf numFmtId="1" fontId="10" fillId="0" borderId="26" xfId="0" applyNumberFormat="1" applyFont="1" applyFill="1" applyBorder="1" applyAlignment="1" applyProtection="1">
      <alignment horizontal="left" vertical="center" wrapText="1"/>
      <protection hidden="1"/>
    </xf>
    <xf numFmtId="1" fontId="10" fillId="0" borderId="27" xfId="0" applyNumberFormat="1" applyFont="1" applyFill="1" applyBorder="1" applyAlignment="1" applyProtection="1">
      <alignment horizontal="right" vertical="center"/>
      <protection hidden="1"/>
    </xf>
    <xf numFmtId="1" fontId="10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1" fontId="10" fillId="0" borderId="5" xfId="0" applyNumberFormat="1" applyFont="1" applyFill="1" applyBorder="1" applyAlignment="1" applyProtection="1">
      <alignment horizontal="right" vertical="center"/>
      <protection hidden="1"/>
    </xf>
    <xf numFmtId="1" fontId="10" fillId="0" borderId="20" xfId="0" applyNumberFormat="1" applyFont="1" applyFill="1" applyBorder="1" applyAlignment="1" applyProtection="1">
      <alignment horizontal="left" vertical="center" wrapText="1"/>
      <protection hidden="1"/>
    </xf>
    <xf numFmtId="1" fontId="10" fillId="0" borderId="21" xfId="0" applyNumberFormat="1" applyFont="1" applyFill="1" applyBorder="1" applyAlignment="1" applyProtection="1">
      <alignment horizontal="right" vertical="center"/>
      <protection hidden="1"/>
    </xf>
    <xf numFmtId="1" fontId="10" fillId="0" borderId="22" xfId="0" applyNumberFormat="1" applyFont="1" applyFill="1" applyBorder="1" applyAlignment="1" applyProtection="1">
      <alignment horizontal="left" vertical="center" wrapText="1"/>
      <protection hidden="1"/>
    </xf>
    <xf numFmtId="165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0" borderId="22" xfId="0" applyNumberFormat="1" applyFont="1" applyFill="1" applyBorder="1" applyAlignment="1" applyProtection="1">
      <alignment horizontal="center" vertical="center"/>
      <protection hidden="1"/>
    </xf>
    <xf numFmtId="165" fontId="10" fillId="3" borderId="27" xfId="0" applyNumberFormat="1" applyFont="1" applyFill="1" applyBorder="1" applyAlignment="1" applyProtection="1">
      <alignment horizontal="center" vertical="center"/>
      <protection hidden="1"/>
    </xf>
    <xf numFmtId="165" fontId="10" fillId="0" borderId="28" xfId="0" applyNumberFormat="1" applyFont="1" applyFill="1" applyBorder="1" applyAlignment="1" applyProtection="1">
      <alignment horizontal="center" vertical="center"/>
      <protection hidden="1"/>
    </xf>
    <xf numFmtId="165" fontId="10" fillId="3" borderId="33" xfId="0" applyNumberFormat="1" applyFont="1" applyFill="1" applyBorder="1" applyAlignment="1" applyProtection="1">
      <alignment horizontal="center" vertical="center"/>
      <protection hidden="1"/>
    </xf>
    <xf numFmtId="165" fontId="10" fillId="0" borderId="14" xfId="0" applyNumberFormat="1" applyFont="1" applyFill="1" applyBorder="1" applyAlignment="1" applyProtection="1">
      <alignment horizontal="center" vertical="center"/>
      <protection hidden="1"/>
    </xf>
    <xf numFmtId="1" fontId="10" fillId="2" borderId="20" xfId="0" applyNumberFormat="1" applyFont="1" applyFill="1" applyBorder="1" applyAlignment="1" applyProtection="1">
      <alignment vertical="center" wrapText="1"/>
      <protection hidden="1"/>
    </xf>
    <xf numFmtId="164" fontId="10" fillId="3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vertical="center" wrapText="1"/>
      <protection hidden="1"/>
    </xf>
    <xf numFmtId="164" fontId="10" fillId="3" borderId="27" xfId="0" applyNumberFormat="1" applyFont="1" applyFill="1" applyBorder="1" applyAlignment="1" applyProtection="1">
      <alignment horizontal="center" vertical="center"/>
      <protection hidden="1"/>
    </xf>
    <xf numFmtId="2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2" borderId="32" xfId="0" applyNumberFormat="1" applyFont="1" applyFill="1" applyBorder="1" applyAlignment="1" applyProtection="1">
      <alignment vertical="center" wrapText="1"/>
      <protection hidden="1"/>
    </xf>
    <xf numFmtId="164" fontId="10" fillId="3" borderId="33" xfId="0" applyNumberFormat="1" applyFont="1" applyFill="1" applyBorder="1" applyAlignment="1" applyProtection="1">
      <alignment horizontal="center" vertical="center"/>
      <protection hidden="1"/>
    </xf>
    <xf numFmtId="2" fontId="10" fillId="0" borderId="32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left" vertical="center" wrapText="1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horizontal="left" vertical="center" wrapText="1"/>
      <protection hidden="1"/>
    </xf>
    <xf numFmtId="2" fontId="12" fillId="0" borderId="23" xfId="0" applyNumberFormat="1" applyFont="1" applyFill="1" applyBorder="1" applyAlignment="1" applyProtection="1">
      <alignment horizontal="center" vertical="center"/>
      <protection locked="0"/>
    </xf>
    <xf numFmtId="2" fontId="12" fillId="0" borderId="29" xfId="0" applyNumberFormat="1" applyFont="1" applyFill="1" applyBorder="1" applyAlignment="1" applyProtection="1">
      <alignment horizontal="center" vertical="center"/>
      <protection locked="0"/>
    </xf>
    <xf numFmtId="2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hidden="1"/>
    </xf>
    <xf numFmtId="1" fontId="10" fillId="2" borderId="8" xfId="0" applyNumberFormat="1" applyFont="1" applyFill="1" applyBorder="1" applyAlignment="1" applyProtection="1">
      <alignment horizontal="right" vertical="center"/>
      <protection hidden="1"/>
    </xf>
    <xf numFmtId="1" fontId="10" fillId="2" borderId="45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46" xfId="0" applyNumberFormat="1" applyFont="1" applyFill="1" applyBorder="1" applyAlignment="1" applyProtection="1">
      <alignment horizontal="right" vertical="center"/>
      <protection hidden="1"/>
    </xf>
    <xf numFmtId="1" fontId="10" fillId="2" borderId="47" xfId="0" applyNumberFormat="1" applyFont="1" applyFill="1" applyBorder="1" applyAlignment="1" applyProtection="1">
      <alignment horizontal="left" vertical="center" wrapText="1"/>
      <protection hidden="1"/>
    </xf>
    <xf numFmtId="166" fontId="10" fillId="3" borderId="46" xfId="0" applyNumberFormat="1" applyFont="1" applyFill="1" applyBorder="1" applyAlignment="1" applyProtection="1">
      <alignment horizontal="center" vertical="center"/>
      <protection hidden="1"/>
    </xf>
    <xf numFmtId="2" fontId="12" fillId="0" borderId="48" xfId="0" applyNumberFormat="1" applyFont="1" applyFill="1" applyBorder="1" applyAlignment="1" applyProtection="1">
      <alignment horizontal="center" vertical="center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hidden="1"/>
    </xf>
    <xf numFmtId="165" fontId="12" fillId="0" borderId="49" xfId="0" applyNumberFormat="1" applyFont="1" applyFill="1" applyBorder="1" applyAlignment="1" applyProtection="1">
      <alignment horizontal="center" vertical="center"/>
      <protection hidden="1"/>
    </xf>
    <xf numFmtId="1" fontId="10" fillId="4" borderId="14" xfId="0" applyNumberFormat="1" applyFont="1" applyFill="1" applyBorder="1" applyAlignment="1" applyProtection="1">
      <alignment horizontal="left" vertical="center" wrapText="1"/>
      <protection hidden="1"/>
    </xf>
    <xf numFmtId="2" fontId="12" fillId="0" borderId="41" xfId="0" applyNumberFormat="1" applyFont="1" applyFill="1" applyBorder="1" applyAlignment="1" applyProtection="1">
      <alignment horizontal="center" vertical="center"/>
      <protection locked="0"/>
    </xf>
    <xf numFmtId="1" fontId="10" fillId="4" borderId="25" xfId="0" applyNumberFormat="1" applyFont="1" applyFill="1" applyBorder="1" applyAlignment="1" applyProtection="1">
      <alignment horizontal="right" vertical="center"/>
      <protection hidden="1"/>
    </xf>
    <xf numFmtId="1" fontId="10" fillId="4" borderId="26" xfId="0" applyNumberFormat="1" applyFont="1" applyFill="1" applyBorder="1" applyAlignment="1" applyProtection="1">
      <alignment horizontal="left" vertical="center" wrapText="1"/>
      <protection hidden="1"/>
    </xf>
    <xf numFmtId="1" fontId="10" fillId="4" borderId="27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10" fillId="4" borderId="31" xfId="0" applyNumberFormat="1" applyFont="1" applyFill="1" applyBorder="1" applyAlignment="1" applyProtection="1">
      <alignment horizontal="right" vertical="center"/>
      <protection hidden="1"/>
    </xf>
    <xf numFmtId="1" fontId="10" fillId="4" borderId="32" xfId="0" applyNumberFormat="1" applyFont="1" applyFill="1" applyBorder="1" applyAlignment="1" applyProtection="1">
      <alignment horizontal="left" vertical="center" wrapText="1"/>
      <protection hidden="1"/>
    </xf>
    <xf numFmtId="1" fontId="10" fillId="4" borderId="33" xfId="0" applyNumberFormat="1" applyFont="1" applyFill="1" applyBorder="1" applyAlignment="1" applyProtection="1">
      <alignment horizontal="right" vertical="center"/>
      <protection hidden="1"/>
    </xf>
    <xf numFmtId="166" fontId="10" fillId="0" borderId="33" xfId="0" applyNumberFormat="1" applyFont="1" applyFill="1" applyBorder="1" applyAlignment="1" applyProtection="1">
      <alignment horizontal="center" vertical="center"/>
      <protection locked="0"/>
    </xf>
    <xf numFmtId="165" fontId="12" fillId="0" borderId="15" xfId="0" applyNumberFormat="1" applyFont="1" applyFill="1" applyBorder="1" applyAlignment="1" applyProtection="1">
      <alignment horizontal="center" vertical="center"/>
      <protection hidden="1"/>
    </xf>
    <xf numFmtId="165" fontId="17" fillId="5" borderId="1" xfId="0" applyNumberFormat="1" applyFont="1" applyFill="1" applyBorder="1" applyAlignment="1" applyProtection="1">
      <alignment horizontal="center" vertical="center"/>
      <protection hidden="1"/>
    </xf>
    <xf numFmtId="165" fontId="7" fillId="5" borderId="13" xfId="0" applyNumberFormat="1" applyFont="1" applyFill="1" applyBorder="1" applyAlignment="1" applyProtection="1">
      <alignment horizontal="center" vertical="center"/>
      <protection hidden="1"/>
    </xf>
    <xf numFmtId="165" fontId="7" fillId="5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15" xfId="0" applyNumberFormat="1" applyFont="1" applyFill="1" applyBorder="1" applyAlignment="1" applyProtection="1">
      <alignment horizontal="center" vertical="center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2" fontId="10" fillId="0" borderId="29" xfId="0" applyNumberFormat="1" applyFont="1" applyFill="1" applyBorder="1" applyAlignment="1" applyProtection="1">
      <alignment horizontal="center" vertical="center"/>
      <protection hidden="1"/>
    </xf>
    <xf numFmtId="1" fontId="10" fillId="2" borderId="28" xfId="0" applyNumberFormat="1" applyFont="1" applyFill="1" applyBorder="1" applyAlignment="1" applyProtection="1">
      <alignment horizontal="left" vertical="center" wrapText="1"/>
      <protection hidden="1"/>
    </xf>
    <xf numFmtId="165" fontId="7" fillId="5" borderId="1" xfId="0" applyNumberFormat="1" applyFont="1" applyFill="1" applyBorder="1" applyAlignment="1" applyProtection="1">
      <alignment horizontal="center" vertical="center"/>
      <protection hidden="1"/>
    </xf>
    <xf numFmtId="1" fontId="10" fillId="2" borderId="22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horizontal="left" vertical="center"/>
      <protection hidden="1"/>
    </xf>
    <xf numFmtId="2" fontId="20" fillId="0" borderId="0" xfId="1" applyNumberFormat="1" applyFont="1" applyFill="1" applyBorder="1" applyAlignment="1" applyProtection="1">
      <alignment horizontal="center" vertical="center"/>
      <protection hidden="1"/>
    </xf>
    <xf numFmtId="2" fontId="20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Fill="1" applyAlignment="1" applyProtection="1">
      <alignment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5" fontId="21" fillId="5" borderId="13" xfId="0" applyNumberFormat="1" applyFont="1" applyFill="1" applyBorder="1" applyAlignment="1" applyProtection="1">
      <alignment horizontal="center" vertical="center"/>
      <protection hidden="1"/>
    </xf>
    <xf numFmtId="165" fontId="21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18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" fontId="24" fillId="2" borderId="1" xfId="0" applyNumberFormat="1" applyFont="1" applyFill="1" applyBorder="1" applyAlignment="1" applyProtection="1">
      <alignment horizontal="right" vertical="center"/>
      <protection hidden="1"/>
    </xf>
    <xf numFmtId="1" fontId="24" fillId="2" borderId="20" xfId="0" applyNumberFormat="1" applyFont="1" applyFill="1" applyBorder="1" applyAlignment="1" applyProtection="1">
      <alignment horizontal="left" vertical="center" wrapText="1"/>
      <protection hidden="1"/>
    </xf>
    <xf numFmtId="1" fontId="24" fillId="2" borderId="21" xfId="0" applyNumberFormat="1" applyFont="1" applyFill="1" applyBorder="1" applyAlignment="1" applyProtection="1">
      <alignment horizontal="right" vertical="center"/>
      <protection hidden="1"/>
    </xf>
    <xf numFmtId="1" fontId="24" fillId="2" borderId="22" xfId="0" applyNumberFormat="1" applyFont="1" applyFill="1" applyBorder="1" applyAlignment="1" applyProtection="1">
      <alignment horizontal="left" vertical="center" wrapText="1"/>
      <protection hidden="1"/>
    </xf>
    <xf numFmtId="166" fontId="24" fillId="3" borderId="21" xfId="0" applyNumberFormat="1" applyFont="1" applyFill="1" applyBorder="1" applyAlignment="1" applyProtection="1">
      <alignment horizontal="center" vertical="center"/>
      <protection hidden="1"/>
    </xf>
    <xf numFmtId="2" fontId="24" fillId="0" borderId="23" xfId="0" applyNumberFormat="1" applyFont="1" applyFill="1" applyBorder="1" applyAlignment="1" applyProtection="1">
      <alignment horizontal="center" vertical="center"/>
      <protection locked="0"/>
    </xf>
    <xf numFmtId="164" fontId="24" fillId="0" borderId="22" xfId="0" applyNumberFormat="1" applyFont="1" applyFill="1" applyBorder="1" applyAlignment="1" applyProtection="1">
      <alignment horizontal="center" vertical="center"/>
      <protection hidden="1"/>
    </xf>
    <xf numFmtId="165" fontId="24" fillId="0" borderId="6" xfId="0" applyNumberFormat="1" applyFont="1" applyFill="1" applyBorder="1" applyAlignment="1" applyProtection="1">
      <alignment horizontal="center" vertical="center"/>
      <protection hidden="1"/>
    </xf>
    <xf numFmtId="1" fontId="24" fillId="2" borderId="24" xfId="0" applyNumberFormat="1" applyFont="1" applyFill="1" applyBorder="1" applyAlignment="1" applyProtection="1">
      <alignment horizontal="right" vertical="center"/>
      <protection hidden="1"/>
    </xf>
    <xf numFmtId="1" fontId="24" fillId="2" borderId="38" xfId="0" applyNumberFormat="1" applyFont="1" applyFill="1" applyBorder="1" applyAlignment="1" applyProtection="1">
      <alignment horizontal="left" vertical="center" wrapText="1"/>
      <protection hidden="1"/>
    </xf>
    <xf numFmtId="1" fontId="24" fillId="2" borderId="39" xfId="0" applyNumberFormat="1" applyFont="1" applyFill="1" applyBorder="1" applyAlignment="1" applyProtection="1">
      <alignment horizontal="right" vertical="center"/>
      <protection hidden="1"/>
    </xf>
    <xf numFmtId="1" fontId="24" fillId="2" borderId="27" xfId="0" applyNumberFormat="1" applyFont="1" applyFill="1" applyBorder="1" applyAlignment="1" applyProtection="1">
      <alignment horizontal="right" vertical="center"/>
      <protection hidden="1"/>
    </xf>
    <xf numFmtId="1" fontId="24" fillId="2" borderId="40" xfId="0" applyNumberFormat="1" applyFont="1" applyFill="1" applyBorder="1" applyAlignment="1" applyProtection="1">
      <alignment horizontal="left" vertical="center" wrapText="1"/>
      <protection hidden="1"/>
    </xf>
    <xf numFmtId="166" fontId="24" fillId="3" borderId="39" xfId="0" applyNumberFormat="1" applyFont="1" applyFill="1" applyBorder="1" applyAlignment="1" applyProtection="1">
      <alignment horizontal="center" vertical="center"/>
      <protection hidden="1"/>
    </xf>
    <xf numFmtId="2" fontId="24" fillId="0" borderId="29" xfId="0" applyNumberFormat="1" applyFont="1" applyFill="1" applyBorder="1" applyAlignment="1" applyProtection="1">
      <alignment horizontal="center" vertical="center"/>
      <protection locked="0"/>
    </xf>
    <xf numFmtId="164" fontId="24" fillId="0" borderId="40" xfId="0" applyNumberFormat="1" applyFont="1" applyFill="1" applyBorder="1" applyAlignment="1" applyProtection="1">
      <alignment horizontal="center" vertical="center"/>
      <protection hidden="1"/>
    </xf>
    <xf numFmtId="165" fontId="24" fillId="0" borderId="30" xfId="0" applyNumberFormat="1" applyFont="1" applyFill="1" applyBorder="1" applyAlignment="1" applyProtection="1">
      <alignment horizontal="center" vertical="center"/>
      <protection hidden="1"/>
    </xf>
    <xf numFmtId="1" fontId="24" fillId="2" borderId="25" xfId="0" applyNumberFormat="1" applyFont="1" applyFill="1" applyBorder="1" applyAlignment="1" applyProtection="1">
      <alignment horizontal="right" vertical="center"/>
      <protection hidden="1"/>
    </xf>
    <xf numFmtId="1" fontId="24" fillId="2" borderId="26" xfId="0" applyNumberFormat="1" applyFont="1" applyFill="1" applyBorder="1" applyAlignment="1" applyProtection="1">
      <alignment horizontal="left" vertical="center" wrapText="1"/>
      <protection hidden="1"/>
    </xf>
    <xf numFmtId="1" fontId="24" fillId="2" borderId="28" xfId="0" applyNumberFormat="1" applyFont="1" applyFill="1" applyBorder="1" applyAlignment="1" applyProtection="1">
      <alignment horizontal="left" vertical="center" wrapText="1"/>
      <protection hidden="1"/>
    </xf>
    <xf numFmtId="166" fontId="24" fillId="3" borderId="27" xfId="0" applyNumberFormat="1" applyFont="1" applyFill="1" applyBorder="1" applyAlignment="1" applyProtection="1">
      <alignment horizontal="center" vertical="center"/>
      <protection hidden="1"/>
    </xf>
    <xf numFmtId="164" fontId="24" fillId="0" borderId="28" xfId="0" applyNumberFormat="1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right" vertical="center"/>
      <protection hidden="1"/>
    </xf>
    <xf numFmtId="1" fontId="24" fillId="0" borderId="26" xfId="0" applyNumberFormat="1" applyFont="1" applyFill="1" applyBorder="1" applyAlignment="1" applyProtection="1">
      <alignment horizontal="left" vertical="center" wrapText="1"/>
      <protection hidden="1"/>
    </xf>
    <xf numFmtId="1" fontId="24" fillId="0" borderId="2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4" fillId="2" borderId="25" xfId="0" applyNumberFormat="1" applyFont="1" applyFill="1" applyBorder="1" applyAlignment="1" applyProtection="1">
      <alignment horizontal="right" vertical="center"/>
      <protection hidden="1"/>
    </xf>
    <xf numFmtId="0" fontId="24" fillId="2" borderId="26" xfId="0" applyNumberFormat="1" applyFont="1" applyFill="1" applyBorder="1" applyAlignment="1" applyProtection="1">
      <alignment horizontal="left" vertical="center" wrapText="1"/>
      <protection hidden="1"/>
    </xf>
    <xf numFmtId="1" fontId="24" fillId="4" borderId="25" xfId="0" applyNumberFormat="1" applyFont="1" applyFill="1" applyBorder="1" applyAlignment="1" applyProtection="1">
      <alignment horizontal="right" vertical="center"/>
      <protection hidden="1"/>
    </xf>
    <xf numFmtId="0" fontId="24" fillId="4" borderId="26" xfId="0" applyNumberFormat="1" applyFont="1" applyFill="1" applyBorder="1" applyAlignment="1" applyProtection="1">
      <alignment horizontal="left" vertical="center" wrapText="1"/>
      <protection hidden="1"/>
    </xf>
    <xf numFmtId="1" fontId="24" fillId="4" borderId="27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1" fontId="24" fillId="4" borderId="31" xfId="0" applyNumberFormat="1" applyFont="1" applyFill="1" applyBorder="1" applyAlignment="1" applyProtection="1">
      <alignment horizontal="right" vertical="center"/>
      <protection hidden="1"/>
    </xf>
    <xf numFmtId="0" fontId="24" fillId="4" borderId="32" xfId="0" applyNumberFormat="1" applyFont="1" applyFill="1" applyBorder="1" applyAlignment="1" applyProtection="1">
      <alignment horizontal="left" vertical="center" wrapText="1"/>
      <protection hidden="1"/>
    </xf>
    <xf numFmtId="1" fontId="24" fillId="4" borderId="33" xfId="0" applyNumberFormat="1" applyFont="1" applyFill="1" applyBorder="1" applyAlignment="1" applyProtection="1">
      <alignment horizontal="right" vertical="center"/>
      <protection hidden="1"/>
    </xf>
    <xf numFmtId="1" fontId="24" fillId="2" borderId="33" xfId="0" applyNumberFormat="1" applyFont="1" applyFill="1" applyBorder="1" applyAlignment="1" applyProtection="1">
      <alignment horizontal="right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2" fontId="24" fillId="0" borderId="34" xfId="0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NumberFormat="1" applyFont="1" applyFill="1" applyBorder="1" applyAlignment="1" applyProtection="1">
      <alignment horizontal="center" vertical="center"/>
      <protection hidden="1"/>
    </xf>
    <xf numFmtId="165" fontId="24" fillId="0" borderId="35" xfId="0" applyNumberFormat="1" applyFont="1" applyFill="1" applyBorder="1" applyAlignment="1" applyProtection="1">
      <alignment horizontal="center" vertical="center"/>
      <protection hidden="1"/>
    </xf>
    <xf numFmtId="1" fontId="24" fillId="4" borderId="5" xfId="0" applyNumberFormat="1" applyFont="1" applyFill="1" applyBorder="1" applyAlignment="1" applyProtection="1">
      <alignment horizontal="right" vertical="center"/>
      <protection hidden="1"/>
    </xf>
    <xf numFmtId="0" fontId="24" fillId="4" borderId="20" xfId="0" applyNumberFormat="1" applyFont="1" applyFill="1" applyBorder="1" applyAlignment="1" applyProtection="1">
      <alignment horizontal="left" vertical="center" wrapText="1"/>
      <protection hidden="1"/>
    </xf>
    <xf numFmtId="1" fontId="24" fillId="4" borderId="21" xfId="0" applyNumberFormat="1" applyFont="1" applyFill="1" applyBorder="1" applyAlignment="1" applyProtection="1">
      <alignment horizontal="right" vertical="center"/>
      <protection hidden="1"/>
    </xf>
    <xf numFmtId="1" fontId="24" fillId="2" borderId="22" xfId="0" applyNumberFormat="1" applyFont="1" applyFill="1" applyBorder="1" applyAlignment="1" applyProtection="1">
      <alignment vertical="center" wrapText="1"/>
      <protection hidden="1"/>
    </xf>
    <xf numFmtId="1" fontId="24" fillId="4" borderId="39" xfId="0" applyNumberFormat="1" applyFont="1" applyFill="1" applyBorder="1" applyAlignment="1" applyProtection="1">
      <alignment horizontal="right" vertical="center"/>
      <protection hidden="1"/>
    </xf>
    <xf numFmtId="1" fontId="24" fillId="2" borderId="28" xfId="0" applyNumberFormat="1" applyFont="1" applyFill="1" applyBorder="1" applyAlignment="1" applyProtection="1">
      <alignment vertical="center" wrapText="1"/>
      <protection hidden="1"/>
    </xf>
    <xf numFmtId="1" fontId="24" fillId="4" borderId="51" xfId="0" applyNumberFormat="1" applyFont="1" applyFill="1" applyBorder="1" applyAlignment="1" applyProtection="1">
      <alignment horizontal="right" vertical="center"/>
      <protection hidden="1"/>
    </xf>
    <xf numFmtId="1" fontId="24" fillId="2" borderId="14" xfId="0" applyNumberFormat="1" applyFont="1" applyFill="1" applyBorder="1" applyAlignment="1" applyProtection="1">
      <alignment vertical="center" wrapText="1"/>
      <protection hidden="1"/>
    </xf>
    <xf numFmtId="1" fontId="24" fillId="2" borderId="5" xfId="0" applyNumberFormat="1" applyFont="1" applyFill="1" applyBorder="1" applyAlignment="1" applyProtection="1">
      <alignment horizontal="right" vertical="center"/>
      <protection hidden="1"/>
    </xf>
    <xf numFmtId="1" fontId="26" fillId="2" borderId="25" xfId="0" applyNumberFormat="1" applyFont="1" applyFill="1" applyBorder="1" applyAlignment="1" applyProtection="1">
      <alignment horizontal="right" vertical="center"/>
      <protection hidden="1"/>
    </xf>
    <xf numFmtId="1" fontId="23" fillId="0" borderId="0" xfId="0" applyNumberFormat="1" applyFont="1" applyAlignment="1" applyProtection="1">
      <alignment horizontal="left" vertical="center" wrapText="1"/>
      <protection hidden="1"/>
    </xf>
    <xf numFmtId="1" fontId="0" fillId="0" borderId="0" xfId="0" applyNumberFormat="1" applyFont="1" applyAlignment="1" applyProtection="1">
      <alignment horizontal="right" vertical="center"/>
      <protection hidden="1"/>
    </xf>
    <xf numFmtId="1" fontId="0" fillId="0" borderId="0" xfId="0" applyNumberFormat="1" applyFont="1" applyAlignment="1" applyProtection="1">
      <alignment horizontal="left" vertical="center" wrapText="1"/>
      <protection hidden="1"/>
    </xf>
    <xf numFmtId="1" fontId="26" fillId="2" borderId="5" xfId="0" applyNumberFormat="1" applyFont="1" applyFill="1" applyBorder="1" applyAlignment="1" applyProtection="1">
      <alignment horizontal="right" vertical="center"/>
      <protection hidden="1"/>
    </xf>
    <xf numFmtId="1" fontId="26" fillId="2" borderId="20" xfId="0" applyNumberFormat="1" applyFont="1" applyFill="1" applyBorder="1" applyAlignment="1" applyProtection="1">
      <alignment horizontal="left" vertical="center" wrapText="1"/>
      <protection hidden="1"/>
    </xf>
    <xf numFmtId="1" fontId="26" fillId="2" borderId="21" xfId="0" applyNumberFormat="1" applyFont="1" applyFill="1" applyBorder="1" applyAlignment="1" applyProtection="1">
      <alignment horizontal="right" vertical="center"/>
      <protection hidden="1"/>
    </xf>
    <xf numFmtId="166" fontId="26" fillId="3" borderId="21" xfId="0" applyNumberFormat="1" applyFont="1" applyFill="1" applyBorder="1" applyAlignment="1" applyProtection="1">
      <alignment horizontal="center" vertical="center"/>
      <protection hidden="1"/>
    </xf>
    <xf numFmtId="2" fontId="26" fillId="0" borderId="23" xfId="0" applyNumberFormat="1" applyFont="1" applyFill="1" applyBorder="1" applyAlignment="1" applyProtection="1">
      <alignment horizontal="center" vertical="center"/>
      <protection locked="0"/>
    </xf>
    <xf numFmtId="164" fontId="26" fillId="0" borderId="22" xfId="0" applyNumberFormat="1" applyFont="1" applyFill="1" applyBorder="1" applyAlignment="1" applyProtection="1">
      <alignment horizontal="center" vertical="center"/>
      <protection hidden="1"/>
    </xf>
    <xf numFmtId="165" fontId="26" fillId="0" borderId="6" xfId="0" applyNumberFormat="1" applyFont="1" applyFill="1" applyBorder="1" applyAlignment="1" applyProtection="1">
      <alignment horizontal="center" vertical="center"/>
      <protection hidden="1"/>
    </xf>
    <xf numFmtId="1" fontId="26" fillId="2" borderId="26" xfId="0" applyNumberFormat="1" applyFont="1" applyFill="1" applyBorder="1" applyAlignment="1" applyProtection="1">
      <alignment horizontal="left" vertical="center" wrapText="1"/>
      <protection hidden="1"/>
    </xf>
    <xf numFmtId="1" fontId="26" fillId="2" borderId="27" xfId="0" applyNumberFormat="1" applyFont="1" applyFill="1" applyBorder="1" applyAlignment="1" applyProtection="1">
      <alignment horizontal="right" vertical="center"/>
      <protection hidden="1"/>
    </xf>
    <xf numFmtId="166" fontId="26" fillId="3" borderId="27" xfId="0" applyNumberFormat="1" applyFont="1" applyFill="1" applyBorder="1" applyAlignment="1" applyProtection="1">
      <alignment horizontal="center" vertical="center"/>
      <protection hidden="1"/>
    </xf>
    <xf numFmtId="2" fontId="26" fillId="0" borderId="29" xfId="0" applyNumberFormat="1" applyFont="1" applyFill="1" applyBorder="1" applyAlignment="1" applyProtection="1">
      <alignment horizontal="center" vertical="center"/>
      <protection locked="0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65" fontId="26" fillId="0" borderId="30" xfId="0" applyNumberFormat="1" applyFont="1" applyFill="1" applyBorder="1" applyAlignment="1" applyProtection="1">
      <alignment horizontal="center" vertical="center"/>
      <protection hidden="1"/>
    </xf>
    <xf numFmtId="1" fontId="26" fillId="2" borderId="28" xfId="0" applyNumberFormat="1" applyFont="1" applyFill="1" applyBorder="1" applyAlignment="1" applyProtection="1">
      <alignment horizontal="left" vertical="center" wrapText="1"/>
      <protection hidden="1"/>
    </xf>
    <xf numFmtId="165" fontId="27" fillId="5" borderId="13" xfId="0" applyNumberFormat="1" applyFont="1" applyFill="1" applyBorder="1" applyAlignment="1" applyProtection="1">
      <alignment horizontal="center" vertical="center"/>
      <protection hidden="1"/>
    </xf>
    <xf numFmtId="165" fontId="27" fillId="5" borderId="14" xfId="0" applyNumberFormat="1" applyFont="1" applyFill="1" applyBorder="1" applyAlignment="1" applyProtection="1">
      <alignment horizontal="center" vertical="center" wrapText="1"/>
      <protection hidden="1"/>
    </xf>
    <xf numFmtId="165" fontId="27" fillId="5" borderId="15" xfId="0" applyNumberFormat="1" applyFont="1" applyFill="1" applyBorder="1" applyAlignment="1" applyProtection="1">
      <alignment horizontal="center" vertical="center"/>
      <protection hidden="1"/>
    </xf>
    <xf numFmtId="1" fontId="10" fillId="2" borderId="52" xfId="0" applyNumberFormat="1" applyFont="1" applyFill="1" applyBorder="1" applyAlignment="1" applyProtection="1">
      <alignment horizontal="right" vertical="center"/>
      <protection hidden="1"/>
    </xf>
    <xf numFmtId="1" fontId="10" fillId="2" borderId="53" xfId="0" applyNumberFormat="1" applyFont="1" applyFill="1" applyBorder="1" applyAlignment="1" applyProtection="1">
      <alignment vertical="center" wrapText="1"/>
      <protection hidden="1"/>
    </xf>
    <xf numFmtId="1" fontId="10" fillId="2" borderId="54" xfId="0" applyNumberFormat="1" applyFont="1" applyFill="1" applyBorder="1" applyAlignment="1" applyProtection="1">
      <alignment horizontal="right" vertical="center"/>
      <protection hidden="1"/>
    </xf>
    <xf numFmtId="1" fontId="10" fillId="2" borderId="50" xfId="0" applyNumberFormat="1" applyFont="1" applyFill="1" applyBorder="1" applyAlignment="1" applyProtection="1">
      <alignment horizontal="left" vertical="center" wrapText="1"/>
      <protection hidden="1"/>
    </xf>
    <xf numFmtId="164" fontId="10" fillId="3" borderId="54" xfId="0" applyNumberFormat="1" applyFont="1" applyFill="1" applyBorder="1" applyAlignment="1" applyProtection="1">
      <alignment horizontal="center" vertical="center"/>
      <protection hidden="1"/>
    </xf>
    <xf numFmtId="2" fontId="10" fillId="0" borderId="53" xfId="0" applyNumberFormat="1" applyFont="1" applyFill="1" applyBorder="1" applyAlignment="1" applyProtection="1">
      <alignment horizontal="center" vertical="center"/>
      <protection locked="0"/>
    </xf>
    <xf numFmtId="164" fontId="10" fillId="0" borderId="50" xfId="0" applyNumberFormat="1" applyFont="1" applyFill="1" applyBorder="1" applyAlignment="1" applyProtection="1">
      <alignment horizontal="center" vertical="center"/>
      <protection hidden="1"/>
    </xf>
    <xf numFmtId="165" fontId="12" fillId="0" borderId="55" xfId="0" applyNumberFormat="1" applyFont="1" applyFill="1" applyBorder="1" applyAlignment="1" applyProtection="1">
      <alignment horizontal="center" vertical="center"/>
      <protection hidden="1"/>
    </xf>
    <xf numFmtId="1" fontId="10" fillId="2" borderId="53" xfId="0" applyNumberFormat="1" applyFont="1" applyFill="1" applyBorder="1" applyAlignment="1" applyProtection="1">
      <alignment horizontal="left" vertical="center" wrapText="1"/>
      <protection hidden="1"/>
    </xf>
    <xf numFmtId="1" fontId="3" fillId="0" borderId="0" xfId="0" applyNumberFormat="1" applyFont="1" applyAlignment="1" applyProtection="1">
      <alignment horizontal="center" wrapText="1"/>
      <protection hidden="1"/>
    </xf>
    <xf numFmtId="1" fontId="10" fillId="2" borderId="28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40" xfId="0" applyNumberFormat="1" applyFont="1" applyFill="1" applyBorder="1" applyAlignment="1" applyProtection="1">
      <alignment horizontal="left" vertical="center" wrapText="1"/>
      <protection hidden="1"/>
    </xf>
    <xf numFmtId="1" fontId="10" fillId="4" borderId="50" xfId="0" applyNumberFormat="1" applyFont="1" applyFill="1" applyBorder="1" applyAlignment="1" applyProtection="1">
      <alignment vertical="center" wrapText="1"/>
      <protection hidden="1"/>
    </xf>
    <xf numFmtId="166" fontId="10" fillId="3" borderId="29" xfId="0" applyNumberFormat="1" applyFont="1" applyFill="1" applyBorder="1" applyAlignment="1" applyProtection="1">
      <alignment horizontal="center" vertical="center"/>
      <protection hidden="1"/>
    </xf>
    <xf numFmtId="166" fontId="10" fillId="3" borderId="23" xfId="0" applyNumberFormat="1" applyFont="1" applyFill="1" applyBorder="1" applyAlignment="1" applyProtection="1">
      <alignment horizontal="center" vertical="center"/>
      <protection hidden="1"/>
    </xf>
    <xf numFmtId="166" fontId="10" fillId="3" borderId="34" xfId="0" applyNumberFormat="1" applyFont="1" applyFill="1" applyBorder="1" applyAlignment="1" applyProtection="1">
      <alignment horizontal="center" vertical="center"/>
      <protection hidden="1"/>
    </xf>
    <xf numFmtId="1" fontId="10" fillId="4" borderId="28" xfId="0" applyNumberFormat="1" applyFont="1" applyFill="1" applyBorder="1" applyAlignment="1" applyProtection="1">
      <alignment vertical="center" wrapText="1"/>
      <protection hidden="1"/>
    </xf>
    <xf numFmtId="1" fontId="26" fillId="4" borderId="31" xfId="0" applyNumberFormat="1" applyFont="1" applyFill="1" applyBorder="1" applyAlignment="1" applyProtection="1">
      <alignment horizontal="right" vertical="center"/>
      <protection hidden="1"/>
    </xf>
    <xf numFmtId="1" fontId="26" fillId="4" borderId="32" xfId="0" applyNumberFormat="1" applyFont="1" applyFill="1" applyBorder="1" applyAlignment="1" applyProtection="1">
      <alignment horizontal="left" vertical="center" wrapText="1"/>
      <protection hidden="1"/>
    </xf>
    <xf numFmtId="1" fontId="26" fillId="4" borderId="33" xfId="0" applyNumberFormat="1" applyFont="1" applyFill="1" applyBorder="1" applyAlignment="1" applyProtection="1">
      <alignment horizontal="right" vertical="center"/>
      <protection hidden="1"/>
    </xf>
    <xf numFmtId="1" fontId="26" fillId="2" borderId="33" xfId="0" applyNumberFormat="1" applyFont="1" applyFill="1" applyBorder="1" applyAlignment="1" applyProtection="1">
      <alignment horizontal="right" vertical="center"/>
      <protection hidden="1"/>
    </xf>
    <xf numFmtId="1" fontId="26" fillId="2" borderId="14" xfId="0" applyNumberFormat="1" applyFont="1" applyFill="1" applyBorder="1" applyAlignment="1" applyProtection="1">
      <alignment horizontal="left" vertical="center" wrapText="1"/>
      <protection hidden="1"/>
    </xf>
    <xf numFmtId="166" fontId="26" fillId="3" borderId="33" xfId="0" applyNumberFormat="1" applyFont="1" applyFill="1" applyBorder="1" applyAlignment="1" applyProtection="1">
      <alignment horizontal="center" vertical="center"/>
      <protection hidden="1"/>
    </xf>
    <xf numFmtId="2" fontId="26" fillId="0" borderId="34" xfId="0" applyNumberFormat="1" applyFont="1" applyFill="1" applyBorder="1" applyAlignment="1" applyProtection="1">
      <alignment horizontal="center" vertical="center"/>
      <protection locked="0"/>
    </xf>
    <xf numFmtId="164" fontId="26" fillId="0" borderId="14" xfId="0" applyNumberFormat="1" applyFont="1" applyFill="1" applyBorder="1" applyAlignment="1" applyProtection="1">
      <alignment horizontal="center" vertical="center"/>
      <protection hidden="1"/>
    </xf>
    <xf numFmtId="165" fontId="26" fillId="0" borderId="35" xfId="0" applyNumberFormat="1" applyFont="1" applyFill="1" applyBorder="1" applyAlignment="1" applyProtection="1">
      <alignment horizontal="center" vertical="center"/>
      <protection hidden="1"/>
    </xf>
    <xf numFmtId="165" fontId="17" fillId="5" borderId="2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1" fontId="32" fillId="0" borderId="0" xfId="0" applyNumberFormat="1" applyFont="1" applyAlignment="1" applyProtection="1">
      <alignment horizontal="left" vertical="center"/>
      <protection hidden="1"/>
    </xf>
    <xf numFmtId="1" fontId="13" fillId="0" borderId="0" xfId="0" applyNumberFormat="1" applyFont="1" applyAlignment="1" applyProtection="1">
      <alignment horizontal="center" wrapText="1"/>
      <protection hidden="1"/>
    </xf>
    <xf numFmtId="1" fontId="31" fillId="0" borderId="0" xfId="0" applyNumberFormat="1" applyFont="1" applyAlignment="1" applyProtection="1">
      <alignment horizontal="left" vertical="center"/>
      <protection hidden="1"/>
    </xf>
    <xf numFmtId="165" fontId="31" fillId="0" borderId="0" xfId="0" applyNumberFormat="1" applyFont="1" applyAlignment="1" applyProtection="1">
      <alignment vertical="center"/>
      <protection hidden="1"/>
    </xf>
    <xf numFmtId="165" fontId="31" fillId="0" borderId="0" xfId="0" applyNumberFormat="1" applyFont="1" applyFill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2" fontId="30" fillId="0" borderId="0" xfId="1" applyNumberFormat="1" applyFont="1" applyFill="1" applyBorder="1" applyAlignment="1" applyProtection="1">
      <alignment horizontal="center" vertical="center"/>
      <protection hidden="1"/>
    </xf>
    <xf numFmtId="2" fontId="30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0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1" fontId="3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2" fontId="29" fillId="0" borderId="0" xfId="1" applyNumberFormat="1" applyFont="1" applyFill="1" applyBorder="1" applyAlignment="1" applyProtection="1">
      <alignment horizontal="left" vertical="center"/>
      <protection hidden="1"/>
    </xf>
    <xf numFmtId="1" fontId="7" fillId="5" borderId="3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11" xfId="0" applyNumberFormat="1" applyFont="1" applyFill="1" applyBorder="1" applyAlignment="1" applyProtection="1">
      <alignment horizontal="center" vertical="center" wrapText="1"/>
      <protection hidden="1"/>
    </xf>
    <xf numFmtId="2" fontId="30" fillId="0" borderId="0" xfId="1" applyNumberFormat="1" applyFont="1" applyFill="1" applyBorder="1" applyAlignment="1" applyProtection="1">
      <alignment horizontal="left"/>
      <protection hidden="1"/>
    </xf>
    <xf numFmtId="165" fontId="7" fillId="5" borderId="56" xfId="0" applyNumberFormat="1" applyFont="1" applyFill="1" applyBorder="1" applyAlignment="1" applyProtection="1">
      <alignment horizontal="center" vertical="center"/>
      <protection hidden="1"/>
    </xf>
    <xf numFmtId="165" fontId="7" fillId="5" borderId="7" xfId="0" applyNumberFormat="1" applyFont="1" applyFill="1" applyBorder="1" applyAlignment="1" applyProtection="1">
      <alignment horizontal="center" vertical="center"/>
      <protection hidden="1"/>
    </xf>
    <xf numFmtId="1" fontId="18" fillId="5" borderId="16" xfId="0" applyNumberFormat="1" applyFont="1" applyFill="1" applyBorder="1" applyAlignment="1" applyProtection="1">
      <alignment horizontal="center" vertical="center" wrapText="1"/>
      <protection hidden="1"/>
    </xf>
    <xf numFmtId="1" fontId="18" fillId="5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textRotation="90" wrapText="1"/>
      <protection hidden="1"/>
    </xf>
    <xf numFmtId="0" fontId="9" fillId="0" borderId="24" xfId="0" applyFont="1" applyBorder="1" applyAlignment="1" applyProtection="1">
      <alignment horizontal="center" vertical="center" textRotation="90" wrapText="1"/>
      <protection hidden="1"/>
    </xf>
    <xf numFmtId="0" fontId="9" fillId="0" borderId="15" xfId="0" applyFont="1" applyBorder="1" applyAlignment="1" applyProtection="1">
      <alignment horizontal="center" vertical="center" textRotation="90" wrapText="1"/>
      <protection hidden="1"/>
    </xf>
    <xf numFmtId="1" fontId="7" fillId="5" borderId="4" xfId="0" applyNumberFormat="1" applyFont="1" applyFill="1" applyBorder="1" applyAlignment="1" applyProtection="1">
      <alignment horizontal="center" vertical="center" wrapText="1"/>
      <protection hidden="1"/>
    </xf>
    <xf numFmtId="1" fontId="7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2" xfId="0" applyNumberFormat="1" applyFont="1" applyFill="1" applyBorder="1" applyAlignment="1" applyProtection="1">
      <alignment horizontal="center" vertical="center" wrapText="1"/>
      <protection hidden="1"/>
    </xf>
    <xf numFmtId="165" fontId="7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 textRotation="90"/>
      <protection hidden="1"/>
    </xf>
    <xf numFmtId="0" fontId="14" fillId="0" borderId="24" xfId="0" applyFont="1" applyBorder="1" applyAlignment="1" applyProtection="1">
      <alignment horizontal="center" vertical="center" textRotation="90"/>
      <protection hidden="1"/>
    </xf>
    <xf numFmtId="0" fontId="14" fillId="0" borderId="43" xfId="0" applyFont="1" applyBorder="1" applyAlignment="1" applyProtection="1">
      <alignment horizontal="center" vertical="center" textRotation="90"/>
      <protection hidden="1"/>
    </xf>
    <xf numFmtId="0" fontId="14" fillId="0" borderId="15" xfId="0" applyFont="1" applyBorder="1" applyAlignment="1" applyProtection="1">
      <alignment horizontal="center" vertical="center" textRotation="90"/>
      <protection hidden="1"/>
    </xf>
    <xf numFmtId="0" fontId="13" fillId="0" borderId="19" xfId="0" applyFont="1" applyFill="1" applyBorder="1" applyAlignment="1" applyProtection="1">
      <alignment horizontal="center" vertical="center" textRotation="90" wrapText="1"/>
      <protection hidden="1"/>
    </xf>
    <xf numFmtId="0" fontId="13" fillId="0" borderId="24" xfId="0" applyFont="1" applyFill="1" applyBorder="1" applyAlignment="1" applyProtection="1">
      <alignment horizontal="center" vertical="center" textRotation="90" wrapText="1"/>
      <protection hidden="1"/>
    </xf>
    <xf numFmtId="0" fontId="13" fillId="0" borderId="15" xfId="0" applyFont="1" applyFill="1" applyBorder="1" applyAlignment="1" applyProtection="1">
      <alignment horizontal="center" vertical="center" textRotation="90" wrapText="1"/>
      <protection hidden="1"/>
    </xf>
    <xf numFmtId="0" fontId="9" fillId="0" borderId="36" xfId="0" applyFont="1" applyBorder="1" applyAlignment="1" applyProtection="1">
      <alignment horizontal="center" vertical="center" textRotation="90"/>
      <protection hidden="1"/>
    </xf>
    <xf numFmtId="0" fontId="9" fillId="0" borderId="24" xfId="0" applyFont="1" applyBorder="1" applyAlignment="1" applyProtection="1">
      <alignment horizontal="center" vertical="center" textRotation="90"/>
      <protection hidden="1"/>
    </xf>
    <xf numFmtId="0" fontId="9" fillId="0" borderId="15" xfId="0" applyFont="1" applyBorder="1" applyAlignment="1" applyProtection="1">
      <alignment horizontal="center" vertical="center" textRotation="90"/>
      <protection hidden="1"/>
    </xf>
    <xf numFmtId="1" fontId="7" fillId="5" borderId="1" xfId="0" applyNumberFormat="1" applyFont="1" applyFill="1" applyBorder="1" applyAlignment="1" applyProtection="1">
      <alignment horizontal="center" vertical="center"/>
      <protection hidden="1"/>
    </xf>
    <xf numFmtId="1" fontId="7" fillId="5" borderId="9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  <protection hidden="1"/>
    </xf>
    <xf numFmtId="1" fontId="7" fillId="5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 textRotation="90"/>
      <protection hidden="1"/>
    </xf>
    <xf numFmtId="0" fontId="16" fillId="0" borderId="19" xfId="0" applyFont="1" applyBorder="1" applyAlignment="1" applyProtection="1">
      <alignment horizontal="center" vertical="center" textRotation="90"/>
      <protection hidden="1"/>
    </xf>
    <xf numFmtId="0" fontId="16" fillId="0" borderId="24" xfId="0" applyFont="1" applyBorder="1" applyAlignment="1" applyProtection="1">
      <alignment horizontal="center" vertical="center" textRotation="90"/>
      <protection hidden="1"/>
    </xf>
    <xf numFmtId="0" fontId="16" fillId="0" borderId="15" xfId="0" applyFont="1" applyBorder="1" applyAlignment="1" applyProtection="1">
      <alignment horizontal="center" vertical="center" textRotation="90"/>
      <protection hidden="1"/>
    </xf>
    <xf numFmtId="1" fontId="10" fillId="2" borderId="22" xfId="0" applyNumberFormat="1" applyFont="1" applyFill="1" applyBorder="1" applyAlignment="1" applyProtection="1">
      <alignment horizontal="left" vertical="center" wrapText="1"/>
      <protection hidden="1"/>
    </xf>
    <xf numFmtId="1" fontId="10" fillId="2" borderId="28" xfId="0" applyNumberFormat="1" applyFont="1" applyFill="1" applyBorder="1" applyAlignment="1" applyProtection="1">
      <alignment horizontal="left" vertical="center" wrapText="1"/>
      <protection hidden="1"/>
    </xf>
    <xf numFmtId="165" fontId="7" fillId="5" borderId="2" xfId="0" applyNumberFormat="1" applyFont="1" applyFill="1" applyBorder="1" applyAlignment="1" applyProtection="1">
      <alignment horizontal="center" vertical="center"/>
      <protection hidden="1"/>
    </xf>
    <xf numFmtId="165" fontId="7" fillId="5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vertical="center" textRotation="90"/>
      <protection hidden="1"/>
    </xf>
    <xf numFmtId="0" fontId="19" fillId="0" borderId="44" xfId="0" applyFont="1" applyBorder="1" applyAlignment="1" applyProtection="1">
      <alignment horizontal="center" vertical="center" textRotation="90"/>
      <protection hidden="1"/>
    </xf>
    <xf numFmtId="0" fontId="19" fillId="0" borderId="10" xfId="0" applyFont="1" applyBorder="1" applyAlignment="1" applyProtection="1">
      <alignment horizontal="center" vertical="center" textRotation="90"/>
      <protection hidden="1"/>
    </xf>
    <xf numFmtId="1" fontId="24" fillId="2" borderId="22" xfId="0" applyNumberFormat="1" applyFont="1" applyFill="1" applyBorder="1" applyAlignment="1" applyProtection="1">
      <alignment vertical="center" wrapText="1"/>
      <protection hidden="1"/>
    </xf>
    <xf numFmtId="1" fontId="24" fillId="2" borderId="28" xfId="0" applyNumberFormat="1" applyFont="1" applyFill="1" applyBorder="1" applyAlignment="1" applyProtection="1">
      <alignment vertical="center" wrapText="1"/>
      <protection hidden="1"/>
    </xf>
    <xf numFmtId="1" fontId="24" fillId="2" borderId="28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center" vertical="center" textRotation="90"/>
      <protection hidden="1"/>
    </xf>
    <xf numFmtId="0" fontId="16" fillId="0" borderId="24" xfId="0" applyFont="1" applyFill="1" applyBorder="1" applyAlignment="1" applyProtection="1">
      <alignment horizontal="center" vertical="center" textRotation="90"/>
      <protection hidden="1"/>
    </xf>
    <xf numFmtId="0" fontId="16" fillId="0" borderId="15" xfId="0" applyFont="1" applyFill="1" applyBorder="1" applyAlignment="1" applyProtection="1">
      <alignment horizontal="center" vertical="center" textRotation="90"/>
      <protection hidden="1"/>
    </xf>
    <xf numFmtId="1" fontId="24" fillId="4" borderId="50" xfId="0" applyNumberFormat="1" applyFont="1" applyFill="1" applyBorder="1" applyAlignment="1" applyProtection="1">
      <alignment horizontal="left" vertical="center" wrapText="1"/>
      <protection hidden="1"/>
    </xf>
    <xf numFmtId="1" fontId="24" fillId="2" borderId="40" xfId="0" applyNumberFormat="1" applyFont="1" applyFill="1" applyBorder="1" applyAlignment="1" applyProtection="1">
      <alignment horizontal="left" vertical="center" wrapText="1"/>
      <protection hidden="1"/>
    </xf>
    <xf numFmtId="1" fontId="24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textRotation="90"/>
      <protection hidden="1"/>
    </xf>
    <xf numFmtId="0" fontId="19" fillId="0" borderId="4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 vertical="center" textRotation="90"/>
      <protection hidden="1"/>
    </xf>
    <xf numFmtId="1" fontId="22" fillId="5" borderId="16" xfId="0" applyNumberFormat="1" applyFont="1" applyFill="1" applyBorder="1" applyAlignment="1" applyProtection="1">
      <alignment horizontal="center" vertical="center" wrapText="1"/>
      <protection hidden="1"/>
    </xf>
    <xf numFmtId="1" fontId="22" fillId="5" borderId="17" xfId="0" applyNumberFormat="1" applyFont="1" applyFill="1" applyBorder="1" applyAlignment="1" applyProtection="1">
      <alignment horizontal="center" vertical="center" wrapText="1"/>
      <protection hidden="1"/>
    </xf>
    <xf numFmtId="1" fontId="21" fillId="5" borderId="1" xfId="0" applyNumberFormat="1" applyFont="1" applyFill="1" applyBorder="1" applyAlignment="1" applyProtection="1">
      <alignment horizontal="center" vertical="center"/>
      <protection hidden="1"/>
    </xf>
    <xf numFmtId="1" fontId="21" fillId="5" borderId="9" xfId="0" applyNumberFormat="1" applyFont="1" applyFill="1" applyBorder="1" applyAlignment="1" applyProtection="1">
      <alignment horizontal="center" vertical="center"/>
      <protection hidden="1"/>
    </xf>
    <xf numFmtId="1" fontId="21" fillId="5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5" borderId="11" xfId="0" applyNumberFormat="1" applyFont="1" applyFill="1" applyBorder="1" applyAlignment="1" applyProtection="1">
      <alignment horizontal="center" vertical="center" wrapText="1"/>
      <protection hidden="1"/>
    </xf>
    <xf numFmtId="1" fontId="21" fillId="5" borderId="4" xfId="0" applyNumberFormat="1" applyFont="1" applyFill="1" applyBorder="1" applyAlignment="1" applyProtection="1">
      <alignment horizontal="center" vertical="center" wrapText="1"/>
      <protection hidden="1"/>
    </xf>
    <xf numFmtId="1" fontId="21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27" fillId="5" borderId="2" xfId="0" applyNumberFormat="1" applyFont="1" applyFill="1" applyBorder="1" applyAlignment="1" applyProtection="1">
      <alignment horizontal="center" vertical="center"/>
      <protection hidden="1"/>
    </xf>
    <xf numFmtId="165" fontId="27" fillId="5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textRotation="90"/>
      <protection hidden="1"/>
    </xf>
    <xf numFmtId="0" fontId="19" fillId="0" borderId="24" xfId="0" applyFont="1" applyBorder="1" applyAlignment="1" applyProtection="1">
      <alignment horizontal="center" vertical="center" textRotation="90"/>
      <protection hidden="1"/>
    </xf>
    <xf numFmtId="1" fontId="26" fillId="2" borderId="22" xfId="0" applyNumberFormat="1" applyFont="1" applyFill="1" applyBorder="1" applyAlignment="1" applyProtection="1">
      <alignment horizontal="center" vertical="center" wrapText="1"/>
      <protection hidden="1"/>
    </xf>
    <xf numFmtId="1" fontId="26" fillId="2" borderId="28" xfId="0" applyNumberFormat="1" applyFont="1" applyFill="1" applyBorder="1" applyAlignment="1" applyProtection="1">
      <alignment horizontal="center" vertical="center" wrapText="1"/>
      <protection hidden="1"/>
    </xf>
    <xf numFmtId="1" fontId="21" fillId="5" borderId="2" xfId="0" applyNumberFormat="1" applyFont="1" applyFill="1" applyBorder="1" applyAlignment="1" applyProtection="1">
      <alignment horizontal="center" vertical="center"/>
      <protection hidden="1"/>
    </xf>
    <xf numFmtId="1" fontId="21" fillId="5" borderId="10" xfId="0" applyNumberFormat="1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</xdr:colOff>
      <xdr:row>0</xdr:row>
      <xdr:rowOff>105833</xdr:rowOff>
    </xdr:from>
    <xdr:to>
      <xdr:col>6</xdr:col>
      <xdr:colOff>1217084</xdr:colOff>
      <xdr:row>2</xdr:row>
      <xdr:rowOff>89959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0" y="105833"/>
          <a:ext cx="2307167" cy="470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3305175</xdr:colOff>
      <xdr:row>0</xdr:row>
      <xdr:rowOff>85725</xdr:rowOff>
    </xdr:from>
    <xdr:to>
      <xdr:col>5</xdr:col>
      <xdr:colOff>923925</xdr:colOff>
      <xdr:row>2</xdr:row>
      <xdr:rowOff>114300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85725"/>
          <a:ext cx="204787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59531</xdr:colOff>
      <xdr:row>0</xdr:row>
      <xdr:rowOff>226220</xdr:rowOff>
    </xdr:from>
    <xdr:to>
      <xdr:col>5</xdr:col>
      <xdr:colOff>1830917</xdr:colOff>
      <xdr:row>2</xdr:row>
      <xdr:rowOff>161398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26220"/>
          <a:ext cx="2307167" cy="4709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226219</xdr:colOff>
      <xdr:row>0</xdr:row>
      <xdr:rowOff>107157</xdr:rowOff>
    </xdr:from>
    <xdr:to>
      <xdr:col>5</xdr:col>
      <xdr:colOff>1714499</xdr:colOff>
      <xdr:row>2</xdr:row>
      <xdr:rowOff>190500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07157"/>
          <a:ext cx="2595562" cy="51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nateks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nateks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enateks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enat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tabSelected="1" view="pageBreakPreview" topLeftCell="A19" zoomScale="90" zoomScaleNormal="90" zoomScaleSheetLayoutView="90" workbookViewId="0">
      <selection activeCell="G36" sqref="G36"/>
    </sheetView>
  </sheetViews>
  <sheetFormatPr defaultColWidth="9.140625" defaultRowHeight="15" x14ac:dyDescent="0.25"/>
  <cols>
    <col min="1" max="1" width="3" style="1" customWidth="1"/>
    <col min="2" max="2" width="7.7109375" style="1" customWidth="1"/>
    <col min="3" max="3" width="7.28515625" style="6" customWidth="1"/>
    <col min="4" max="4" width="49.85546875" style="72" customWidth="1"/>
    <col min="5" max="5" width="8.5703125" style="73" customWidth="1"/>
    <col min="6" max="6" width="8" style="73" customWidth="1"/>
    <col min="7" max="7" width="71" style="74" customWidth="1"/>
    <col min="8" max="8" width="10.85546875" style="5" customWidth="1"/>
    <col min="9" max="9" width="8.85546875" style="10" customWidth="1"/>
    <col min="10" max="10" width="14.85546875" style="10" customWidth="1"/>
    <col min="11" max="11" width="9.85546875" style="5" customWidth="1"/>
    <col min="12" max="254" width="9.140625" style="1"/>
    <col min="255" max="255" width="3" style="1" customWidth="1"/>
    <col min="256" max="256" width="7.7109375" style="1" customWidth="1"/>
    <col min="257" max="257" width="7.28515625" style="1" customWidth="1"/>
    <col min="258" max="258" width="49.85546875" style="1" customWidth="1"/>
    <col min="259" max="259" width="8.5703125" style="1" customWidth="1"/>
    <col min="260" max="260" width="8" style="1" customWidth="1"/>
    <col min="261" max="261" width="71" style="1" customWidth="1"/>
    <col min="262" max="262" width="9.5703125" style="1" customWidth="1"/>
    <col min="263" max="263" width="10.7109375" style="1" customWidth="1"/>
    <col min="264" max="264" width="12.140625" style="1" customWidth="1"/>
    <col min="265" max="265" width="8.85546875" style="1" customWidth="1"/>
    <col min="266" max="266" width="11.85546875" style="1" customWidth="1"/>
    <col min="267" max="267" width="9.85546875" style="1" customWidth="1"/>
    <col min="268" max="510" width="9.140625" style="1"/>
    <col min="511" max="511" width="3" style="1" customWidth="1"/>
    <col min="512" max="512" width="7.7109375" style="1" customWidth="1"/>
    <col min="513" max="513" width="7.28515625" style="1" customWidth="1"/>
    <col min="514" max="514" width="49.85546875" style="1" customWidth="1"/>
    <col min="515" max="515" width="8.5703125" style="1" customWidth="1"/>
    <col min="516" max="516" width="8" style="1" customWidth="1"/>
    <col min="517" max="517" width="71" style="1" customWidth="1"/>
    <col min="518" max="518" width="9.5703125" style="1" customWidth="1"/>
    <col min="519" max="519" width="10.7109375" style="1" customWidth="1"/>
    <col min="520" max="520" width="12.140625" style="1" customWidth="1"/>
    <col min="521" max="521" width="8.85546875" style="1" customWidth="1"/>
    <col min="522" max="522" width="11.85546875" style="1" customWidth="1"/>
    <col min="523" max="523" width="9.85546875" style="1" customWidth="1"/>
    <col min="524" max="766" width="9.140625" style="1"/>
    <col min="767" max="767" width="3" style="1" customWidth="1"/>
    <col min="768" max="768" width="7.7109375" style="1" customWidth="1"/>
    <col min="769" max="769" width="7.28515625" style="1" customWidth="1"/>
    <col min="770" max="770" width="49.85546875" style="1" customWidth="1"/>
    <col min="771" max="771" width="8.5703125" style="1" customWidth="1"/>
    <col min="772" max="772" width="8" style="1" customWidth="1"/>
    <col min="773" max="773" width="71" style="1" customWidth="1"/>
    <col min="774" max="774" width="9.5703125" style="1" customWidth="1"/>
    <col min="775" max="775" width="10.7109375" style="1" customWidth="1"/>
    <col min="776" max="776" width="12.140625" style="1" customWidth="1"/>
    <col min="777" max="777" width="8.85546875" style="1" customWidth="1"/>
    <col min="778" max="778" width="11.85546875" style="1" customWidth="1"/>
    <col min="779" max="779" width="9.85546875" style="1" customWidth="1"/>
    <col min="780" max="1022" width="9.140625" style="1"/>
    <col min="1023" max="1023" width="3" style="1" customWidth="1"/>
    <col min="1024" max="1024" width="7.7109375" style="1" customWidth="1"/>
    <col min="1025" max="1025" width="7.28515625" style="1" customWidth="1"/>
    <col min="1026" max="1026" width="49.85546875" style="1" customWidth="1"/>
    <col min="1027" max="1027" width="8.5703125" style="1" customWidth="1"/>
    <col min="1028" max="1028" width="8" style="1" customWidth="1"/>
    <col min="1029" max="1029" width="71" style="1" customWidth="1"/>
    <col min="1030" max="1030" width="9.5703125" style="1" customWidth="1"/>
    <col min="1031" max="1031" width="10.7109375" style="1" customWidth="1"/>
    <col min="1032" max="1032" width="12.140625" style="1" customWidth="1"/>
    <col min="1033" max="1033" width="8.85546875" style="1" customWidth="1"/>
    <col min="1034" max="1034" width="11.85546875" style="1" customWidth="1"/>
    <col min="1035" max="1035" width="9.85546875" style="1" customWidth="1"/>
    <col min="1036" max="1278" width="9.140625" style="1"/>
    <col min="1279" max="1279" width="3" style="1" customWidth="1"/>
    <col min="1280" max="1280" width="7.7109375" style="1" customWidth="1"/>
    <col min="1281" max="1281" width="7.28515625" style="1" customWidth="1"/>
    <col min="1282" max="1282" width="49.85546875" style="1" customWidth="1"/>
    <col min="1283" max="1283" width="8.5703125" style="1" customWidth="1"/>
    <col min="1284" max="1284" width="8" style="1" customWidth="1"/>
    <col min="1285" max="1285" width="71" style="1" customWidth="1"/>
    <col min="1286" max="1286" width="9.5703125" style="1" customWidth="1"/>
    <col min="1287" max="1287" width="10.7109375" style="1" customWidth="1"/>
    <col min="1288" max="1288" width="12.140625" style="1" customWidth="1"/>
    <col min="1289" max="1289" width="8.85546875" style="1" customWidth="1"/>
    <col min="1290" max="1290" width="11.85546875" style="1" customWidth="1"/>
    <col min="1291" max="1291" width="9.85546875" style="1" customWidth="1"/>
    <col min="1292" max="1534" width="9.140625" style="1"/>
    <col min="1535" max="1535" width="3" style="1" customWidth="1"/>
    <col min="1536" max="1536" width="7.7109375" style="1" customWidth="1"/>
    <col min="1537" max="1537" width="7.28515625" style="1" customWidth="1"/>
    <col min="1538" max="1538" width="49.85546875" style="1" customWidth="1"/>
    <col min="1539" max="1539" width="8.5703125" style="1" customWidth="1"/>
    <col min="1540" max="1540" width="8" style="1" customWidth="1"/>
    <col min="1541" max="1541" width="71" style="1" customWidth="1"/>
    <col min="1542" max="1542" width="9.5703125" style="1" customWidth="1"/>
    <col min="1543" max="1543" width="10.7109375" style="1" customWidth="1"/>
    <col min="1544" max="1544" width="12.140625" style="1" customWidth="1"/>
    <col min="1545" max="1545" width="8.85546875" style="1" customWidth="1"/>
    <col min="1546" max="1546" width="11.85546875" style="1" customWidth="1"/>
    <col min="1547" max="1547" width="9.85546875" style="1" customWidth="1"/>
    <col min="1548" max="1790" width="9.140625" style="1"/>
    <col min="1791" max="1791" width="3" style="1" customWidth="1"/>
    <col min="1792" max="1792" width="7.7109375" style="1" customWidth="1"/>
    <col min="1793" max="1793" width="7.28515625" style="1" customWidth="1"/>
    <col min="1794" max="1794" width="49.85546875" style="1" customWidth="1"/>
    <col min="1795" max="1795" width="8.5703125" style="1" customWidth="1"/>
    <col min="1796" max="1796" width="8" style="1" customWidth="1"/>
    <col min="1797" max="1797" width="71" style="1" customWidth="1"/>
    <col min="1798" max="1798" width="9.5703125" style="1" customWidth="1"/>
    <col min="1799" max="1799" width="10.7109375" style="1" customWidth="1"/>
    <col min="1800" max="1800" width="12.140625" style="1" customWidth="1"/>
    <col min="1801" max="1801" width="8.85546875" style="1" customWidth="1"/>
    <col min="1802" max="1802" width="11.85546875" style="1" customWidth="1"/>
    <col min="1803" max="1803" width="9.85546875" style="1" customWidth="1"/>
    <col min="1804" max="2046" width="9.140625" style="1"/>
    <col min="2047" max="2047" width="3" style="1" customWidth="1"/>
    <col min="2048" max="2048" width="7.7109375" style="1" customWidth="1"/>
    <col min="2049" max="2049" width="7.28515625" style="1" customWidth="1"/>
    <col min="2050" max="2050" width="49.85546875" style="1" customWidth="1"/>
    <col min="2051" max="2051" width="8.5703125" style="1" customWidth="1"/>
    <col min="2052" max="2052" width="8" style="1" customWidth="1"/>
    <col min="2053" max="2053" width="71" style="1" customWidth="1"/>
    <col min="2054" max="2054" width="9.5703125" style="1" customWidth="1"/>
    <col min="2055" max="2055" width="10.7109375" style="1" customWidth="1"/>
    <col min="2056" max="2056" width="12.140625" style="1" customWidth="1"/>
    <col min="2057" max="2057" width="8.85546875" style="1" customWidth="1"/>
    <col min="2058" max="2058" width="11.85546875" style="1" customWidth="1"/>
    <col min="2059" max="2059" width="9.85546875" style="1" customWidth="1"/>
    <col min="2060" max="2302" width="9.140625" style="1"/>
    <col min="2303" max="2303" width="3" style="1" customWidth="1"/>
    <col min="2304" max="2304" width="7.7109375" style="1" customWidth="1"/>
    <col min="2305" max="2305" width="7.28515625" style="1" customWidth="1"/>
    <col min="2306" max="2306" width="49.85546875" style="1" customWidth="1"/>
    <col min="2307" max="2307" width="8.5703125" style="1" customWidth="1"/>
    <col min="2308" max="2308" width="8" style="1" customWidth="1"/>
    <col min="2309" max="2309" width="71" style="1" customWidth="1"/>
    <col min="2310" max="2310" width="9.5703125" style="1" customWidth="1"/>
    <col min="2311" max="2311" width="10.7109375" style="1" customWidth="1"/>
    <col min="2312" max="2312" width="12.140625" style="1" customWidth="1"/>
    <col min="2313" max="2313" width="8.85546875" style="1" customWidth="1"/>
    <col min="2314" max="2314" width="11.85546875" style="1" customWidth="1"/>
    <col min="2315" max="2315" width="9.85546875" style="1" customWidth="1"/>
    <col min="2316" max="2558" width="9.140625" style="1"/>
    <col min="2559" max="2559" width="3" style="1" customWidth="1"/>
    <col min="2560" max="2560" width="7.7109375" style="1" customWidth="1"/>
    <col min="2561" max="2561" width="7.28515625" style="1" customWidth="1"/>
    <col min="2562" max="2562" width="49.85546875" style="1" customWidth="1"/>
    <col min="2563" max="2563" width="8.5703125" style="1" customWidth="1"/>
    <col min="2564" max="2564" width="8" style="1" customWidth="1"/>
    <col min="2565" max="2565" width="71" style="1" customWidth="1"/>
    <col min="2566" max="2566" width="9.5703125" style="1" customWidth="1"/>
    <col min="2567" max="2567" width="10.7109375" style="1" customWidth="1"/>
    <col min="2568" max="2568" width="12.140625" style="1" customWidth="1"/>
    <col min="2569" max="2569" width="8.85546875" style="1" customWidth="1"/>
    <col min="2570" max="2570" width="11.85546875" style="1" customWidth="1"/>
    <col min="2571" max="2571" width="9.85546875" style="1" customWidth="1"/>
    <col min="2572" max="2814" width="9.140625" style="1"/>
    <col min="2815" max="2815" width="3" style="1" customWidth="1"/>
    <col min="2816" max="2816" width="7.7109375" style="1" customWidth="1"/>
    <col min="2817" max="2817" width="7.28515625" style="1" customWidth="1"/>
    <col min="2818" max="2818" width="49.85546875" style="1" customWidth="1"/>
    <col min="2819" max="2819" width="8.5703125" style="1" customWidth="1"/>
    <col min="2820" max="2820" width="8" style="1" customWidth="1"/>
    <col min="2821" max="2821" width="71" style="1" customWidth="1"/>
    <col min="2822" max="2822" width="9.5703125" style="1" customWidth="1"/>
    <col min="2823" max="2823" width="10.7109375" style="1" customWidth="1"/>
    <col min="2824" max="2824" width="12.140625" style="1" customWidth="1"/>
    <col min="2825" max="2825" width="8.85546875" style="1" customWidth="1"/>
    <col min="2826" max="2826" width="11.85546875" style="1" customWidth="1"/>
    <col min="2827" max="2827" width="9.85546875" style="1" customWidth="1"/>
    <col min="2828" max="3070" width="9.140625" style="1"/>
    <col min="3071" max="3071" width="3" style="1" customWidth="1"/>
    <col min="3072" max="3072" width="7.7109375" style="1" customWidth="1"/>
    <col min="3073" max="3073" width="7.28515625" style="1" customWidth="1"/>
    <col min="3074" max="3074" width="49.85546875" style="1" customWidth="1"/>
    <col min="3075" max="3075" width="8.5703125" style="1" customWidth="1"/>
    <col min="3076" max="3076" width="8" style="1" customWidth="1"/>
    <col min="3077" max="3077" width="71" style="1" customWidth="1"/>
    <col min="3078" max="3078" width="9.5703125" style="1" customWidth="1"/>
    <col min="3079" max="3079" width="10.7109375" style="1" customWidth="1"/>
    <col min="3080" max="3080" width="12.140625" style="1" customWidth="1"/>
    <col min="3081" max="3081" width="8.85546875" style="1" customWidth="1"/>
    <col min="3082" max="3082" width="11.85546875" style="1" customWidth="1"/>
    <col min="3083" max="3083" width="9.85546875" style="1" customWidth="1"/>
    <col min="3084" max="3326" width="9.140625" style="1"/>
    <col min="3327" max="3327" width="3" style="1" customWidth="1"/>
    <col min="3328" max="3328" width="7.7109375" style="1" customWidth="1"/>
    <col min="3329" max="3329" width="7.28515625" style="1" customWidth="1"/>
    <col min="3330" max="3330" width="49.85546875" style="1" customWidth="1"/>
    <col min="3331" max="3331" width="8.5703125" style="1" customWidth="1"/>
    <col min="3332" max="3332" width="8" style="1" customWidth="1"/>
    <col min="3333" max="3333" width="71" style="1" customWidth="1"/>
    <col min="3334" max="3334" width="9.5703125" style="1" customWidth="1"/>
    <col min="3335" max="3335" width="10.7109375" style="1" customWidth="1"/>
    <col min="3336" max="3336" width="12.140625" style="1" customWidth="1"/>
    <col min="3337" max="3337" width="8.85546875" style="1" customWidth="1"/>
    <col min="3338" max="3338" width="11.85546875" style="1" customWidth="1"/>
    <col min="3339" max="3339" width="9.85546875" style="1" customWidth="1"/>
    <col min="3340" max="3582" width="9.140625" style="1"/>
    <col min="3583" max="3583" width="3" style="1" customWidth="1"/>
    <col min="3584" max="3584" width="7.7109375" style="1" customWidth="1"/>
    <col min="3585" max="3585" width="7.28515625" style="1" customWidth="1"/>
    <col min="3586" max="3586" width="49.85546875" style="1" customWidth="1"/>
    <col min="3587" max="3587" width="8.5703125" style="1" customWidth="1"/>
    <col min="3588" max="3588" width="8" style="1" customWidth="1"/>
    <col min="3589" max="3589" width="71" style="1" customWidth="1"/>
    <col min="3590" max="3590" width="9.5703125" style="1" customWidth="1"/>
    <col min="3591" max="3591" width="10.7109375" style="1" customWidth="1"/>
    <col min="3592" max="3592" width="12.140625" style="1" customWidth="1"/>
    <col min="3593" max="3593" width="8.85546875" style="1" customWidth="1"/>
    <col min="3594" max="3594" width="11.85546875" style="1" customWidth="1"/>
    <col min="3595" max="3595" width="9.85546875" style="1" customWidth="1"/>
    <col min="3596" max="3838" width="9.140625" style="1"/>
    <col min="3839" max="3839" width="3" style="1" customWidth="1"/>
    <col min="3840" max="3840" width="7.7109375" style="1" customWidth="1"/>
    <col min="3841" max="3841" width="7.28515625" style="1" customWidth="1"/>
    <col min="3842" max="3842" width="49.85546875" style="1" customWidth="1"/>
    <col min="3843" max="3843" width="8.5703125" style="1" customWidth="1"/>
    <col min="3844" max="3844" width="8" style="1" customWidth="1"/>
    <col min="3845" max="3845" width="71" style="1" customWidth="1"/>
    <col min="3846" max="3846" width="9.5703125" style="1" customWidth="1"/>
    <col min="3847" max="3847" width="10.7109375" style="1" customWidth="1"/>
    <col min="3848" max="3848" width="12.140625" style="1" customWidth="1"/>
    <col min="3849" max="3849" width="8.85546875" style="1" customWidth="1"/>
    <col min="3850" max="3850" width="11.85546875" style="1" customWidth="1"/>
    <col min="3851" max="3851" width="9.85546875" style="1" customWidth="1"/>
    <col min="3852" max="4094" width="9.140625" style="1"/>
    <col min="4095" max="4095" width="3" style="1" customWidth="1"/>
    <col min="4096" max="4096" width="7.7109375" style="1" customWidth="1"/>
    <col min="4097" max="4097" width="7.28515625" style="1" customWidth="1"/>
    <col min="4098" max="4098" width="49.85546875" style="1" customWidth="1"/>
    <col min="4099" max="4099" width="8.5703125" style="1" customWidth="1"/>
    <col min="4100" max="4100" width="8" style="1" customWidth="1"/>
    <col min="4101" max="4101" width="71" style="1" customWidth="1"/>
    <col min="4102" max="4102" width="9.5703125" style="1" customWidth="1"/>
    <col min="4103" max="4103" width="10.7109375" style="1" customWidth="1"/>
    <col min="4104" max="4104" width="12.140625" style="1" customWidth="1"/>
    <col min="4105" max="4105" width="8.85546875" style="1" customWidth="1"/>
    <col min="4106" max="4106" width="11.85546875" style="1" customWidth="1"/>
    <col min="4107" max="4107" width="9.85546875" style="1" customWidth="1"/>
    <col min="4108" max="4350" width="9.140625" style="1"/>
    <col min="4351" max="4351" width="3" style="1" customWidth="1"/>
    <col min="4352" max="4352" width="7.7109375" style="1" customWidth="1"/>
    <col min="4353" max="4353" width="7.28515625" style="1" customWidth="1"/>
    <col min="4354" max="4354" width="49.85546875" style="1" customWidth="1"/>
    <col min="4355" max="4355" width="8.5703125" style="1" customWidth="1"/>
    <col min="4356" max="4356" width="8" style="1" customWidth="1"/>
    <col min="4357" max="4357" width="71" style="1" customWidth="1"/>
    <col min="4358" max="4358" width="9.5703125" style="1" customWidth="1"/>
    <col min="4359" max="4359" width="10.7109375" style="1" customWidth="1"/>
    <col min="4360" max="4360" width="12.140625" style="1" customWidth="1"/>
    <col min="4361" max="4361" width="8.85546875" style="1" customWidth="1"/>
    <col min="4362" max="4362" width="11.85546875" style="1" customWidth="1"/>
    <col min="4363" max="4363" width="9.85546875" style="1" customWidth="1"/>
    <col min="4364" max="4606" width="9.140625" style="1"/>
    <col min="4607" max="4607" width="3" style="1" customWidth="1"/>
    <col min="4608" max="4608" width="7.7109375" style="1" customWidth="1"/>
    <col min="4609" max="4609" width="7.28515625" style="1" customWidth="1"/>
    <col min="4610" max="4610" width="49.85546875" style="1" customWidth="1"/>
    <col min="4611" max="4611" width="8.5703125" style="1" customWidth="1"/>
    <col min="4612" max="4612" width="8" style="1" customWidth="1"/>
    <col min="4613" max="4613" width="71" style="1" customWidth="1"/>
    <col min="4614" max="4614" width="9.5703125" style="1" customWidth="1"/>
    <col min="4615" max="4615" width="10.7109375" style="1" customWidth="1"/>
    <col min="4616" max="4616" width="12.140625" style="1" customWidth="1"/>
    <col min="4617" max="4617" width="8.85546875" style="1" customWidth="1"/>
    <col min="4618" max="4618" width="11.85546875" style="1" customWidth="1"/>
    <col min="4619" max="4619" width="9.85546875" style="1" customWidth="1"/>
    <col min="4620" max="4862" width="9.140625" style="1"/>
    <col min="4863" max="4863" width="3" style="1" customWidth="1"/>
    <col min="4864" max="4864" width="7.7109375" style="1" customWidth="1"/>
    <col min="4865" max="4865" width="7.28515625" style="1" customWidth="1"/>
    <col min="4866" max="4866" width="49.85546875" style="1" customWidth="1"/>
    <col min="4867" max="4867" width="8.5703125" style="1" customWidth="1"/>
    <col min="4868" max="4868" width="8" style="1" customWidth="1"/>
    <col min="4869" max="4869" width="71" style="1" customWidth="1"/>
    <col min="4870" max="4870" width="9.5703125" style="1" customWidth="1"/>
    <col min="4871" max="4871" width="10.7109375" style="1" customWidth="1"/>
    <col min="4872" max="4872" width="12.140625" style="1" customWidth="1"/>
    <col min="4873" max="4873" width="8.85546875" style="1" customWidth="1"/>
    <col min="4874" max="4874" width="11.85546875" style="1" customWidth="1"/>
    <col min="4875" max="4875" width="9.85546875" style="1" customWidth="1"/>
    <col min="4876" max="5118" width="9.140625" style="1"/>
    <col min="5119" max="5119" width="3" style="1" customWidth="1"/>
    <col min="5120" max="5120" width="7.7109375" style="1" customWidth="1"/>
    <col min="5121" max="5121" width="7.28515625" style="1" customWidth="1"/>
    <col min="5122" max="5122" width="49.85546875" style="1" customWidth="1"/>
    <col min="5123" max="5123" width="8.5703125" style="1" customWidth="1"/>
    <col min="5124" max="5124" width="8" style="1" customWidth="1"/>
    <col min="5125" max="5125" width="71" style="1" customWidth="1"/>
    <col min="5126" max="5126" width="9.5703125" style="1" customWidth="1"/>
    <col min="5127" max="5127" width="10.7109375" style="1" customWidth="1"/>
    <col min="5128" max="5128" width="12.140625" style="1" customWidth="1"/>
    <col min="5129" max="5129" width="8.85546875" style="1" customWidth="1"/>
    <col min="5130" max="5130" width="11.85546875" style="1" customWidth="1"/>
    <col min="5131" max="5131" width="9.85546875" style="1" customWidth="1"/>
    <col min="5132" max="5374" width="9.140625" style="1"/>
    <col min="5375" max="5375" width="3" style="1" customWidth="1"/>
    <col min="5376" max="5376" width="7.7109375" style="1" customWidth="1"/>
    <col min="5377" max="5377" width="7.28515625" style="1" customWidth="1"/>
    <col min="5378" max="5378" width="49.85546875" style="1" customWidth="1"/>
    <col min="5379" max="5379" width="8.5703125" style="1" customWidth="1"/>
    <col min="5380" max="5380" width="8" style="1" customWidth="1"/>
    <col min="5381" max="5381" width="71" style="1" customWidth="1"/>
    <col min="5382" max="5382" width="9.5703125" style="1" customWidth="1"/>
    <col min="5383" max="5383" width="10.7109375" style="1" customWidth="1"/>
    <col min="5384" max="5384" width="12.140625" style="1" customWidth="1"/>
    <col min="5385" max="5385" width="8.85546875" style="1" customWidth="1"/>
    <col min="5386" max="5386" width="11.85546875" style="1" customWidth="1"/>
    <col min="5387" max="5387" width="9.85546875" style="1" customWidth="1"/>
    <col min="5388" max="5630" width="9.140625" style="1"/>
    <col min="5631" max="5631" width="3" style="1" customWidth="1"/>
    <col min="5632" max="5632" width="7.7109375" style="1" customWidth="1"/>
    <col min="5633" max="5633" width="7.28515625" style="1" customWidth="1"/>
    <col min="5634" max="5634" width="49.85546875" style="1" customWidth="1"/>
    <col min="5635" max="5635" width="8.5703125" style="1" customWidth="1"/>
    <col min="5636" max="5636" width="8" style="1" customWidth="1"/>
    <col min="5637" max="5637" width="71" style="1" customWidth="1"/>
    <col min="5638" max="5638" width="9.5703125" style="1" customWidth="1"/>
    <col min="5639" max="5639" width="10.7109375" style="1" customWidth="1"/>
    <col min="5640" max="5640" width="12.140625" style="1" customWidth="1"/>
    <col min="5641" max="5641" width="8.85546875" style="1" customWidth="1"/>
    <col min="5642" max="5642" width="11.85546875" style="1" customWidth="1"/>
    <col min="5643" max="5643" width="9.85546875" style="1" customWidth="1"/>
    <col min="5644" max="5886" width="9.140625" style="1"/>
    <col min="5887" max="5887" width="3" style="1" customWidth="1"/>
    <col min="5888" max="5888" width="7.7109375" style="1" customWidth="1"/>
    <col min="5889" max="5889" width="7.28515625" style="1" customWidth="1"/>
    <col min="5890" max="5890" width="49.85546875" style="1" customWidth="1"/>
    <col min="5891" max="5891" width="8.5703125" style="1" customWidth="1"/>
    <col min="5892" max="5892" width="8" style="1" customWidth="1"/>
    <col min="5893" max="5893" width="71" style="1" customWidth="1"/>
    <col min="5894" max="5894" width="9.5703125" style="1" customWidth="1"/>
    <col min="5895" max="5895" width="10.7109375" style="1" customWidth="1"/>
    <col min="5896" max="5896" width="12.140625" style="1" customWidth="1"/>
    <col min="5897" max="5897" width="8.85546875" style="1" customWidth="1"/>
    <col min="5898" max="5898" width="11.85546875" style="1" customWidth="1"/>
    <col min="5899" max="5899" width="9.85546875" style="1" customWidth="1"/>
    <col min="5900" max="6142" width="9.140625" style="1"/>
    <col min="6143" max="6143" width="3" style="1" customWidth="1"/>
    <col min="6144" max="6144" width="7.7109375" style="1" customWidth="1"/>
    <col min="6145" max="6145" width="7.28515625" style="1" customWidth="1"/>
    <col min="6146" max="6146" width="49.85546875" style="1" customWidth="1"/>
    <col min="6147" max="6147" width="8.5703125" style="1" customWidth="1"/>
    <col min="6148" max="6148" width="8" style="1" customWidth="1"/>
    <col min="6149" max="6149" width="71" style="1" customWidth="1"/>
    <col min="6150" max="6150" width="9.5703125" style="1" customWidth="1"/>
    <col min="6151" max="6151" width="10.7109375" style="1" customWidth="1"/>
    <col min="6152" max="6152" width="12.140625" style="1" customWidth="1"/>
    <col min="6153" max="6153" width="8.85546875" style="1" customWidth="1"/>
    <col min="6154" max="6154" width="11.85546875" style="1" customWidth="1"/>
    <col min="6155" max="6155" width="9.85546875" style="1" customWidth="1"/>
    <col min="6156" max="6398" width="9.140625" style="1"/>
    <col min="6399" max="6399" width="3" style="1" customWidth="1"/>
    <col min="6400" max="6400" width="7.7109375" style="1" customWidth="1"/>
    <col min="6401" max="6401" width="7.28515625" style="1" customWidth="1"/>
    <col min="6402" max="6402" width="49.85546875" style="1" customWidth="1"/>
    <col min="6403" max="6403" width="8.5703125" style="1" customWidth="1"/>
    <col min="6404" max="6404" width="8" style="1" customWidth="1"/>
    <col min="6405" max="6405" width="71" style="1" customWidth="1"/>
    <col min="6406" max="6406" width="9.5703125" style="1" customWidth="1"/>
    <col min="6407" max="6407" width="10.7109375" style="1" customWidth="1"/>
    <col min="6408" max="6408" width="12.140625" style="1" customWidth="1"/>
    <col min="6409" max="6409" width="8.85546875" style="1" customWidth="1"/>
    <col min="6410" max="6410" width="11.85546875" style="1" customWidth="1"/>
    <col min="6411" max="6411" width="9.85546875" style="1" customWidth="1"/>
    <col min="6412" max="6654" width="9.140625" style="1"/>
    <col min="6655" max="6655" width="3" style="1" customWidth="1"/>
    <col min="6656" max="6656" width="7.7109375" style="1" customWidth="1"/>
    <col min="6657" max="6657" width="7.28515625" style="1" customWidth="1"/>
    <col min="6658" max="6658" width="49.85546875" style="1" customWidth="1"/>
    <col min="6659" max="6659" width="8.5703125" style="1" customWidth="1"/>
    <col min="6660" max="6660" width="8" style="1" customWidth="1"/>
    <col min="6661" max="6661" width="71" style="1" customWidth="1"/>
    <col min="6662" max="6662" width="9.5703125" style="1" customWidth="1"/>
    <col min="6663" max="6663" width="10.7109375" style="1" customWidth="1"/>
    <col min="6664" max="6664" width="12.140625" style="1" customWidth="1"/>
    <col min="6665" max="6665" width="8.85546875" style="1" customWidth="1"/>
    <col min="6666" max="6666" width="11.85546875" style="1" customWidth="1"/>
    <col min="6667" max="6667" width="9.85546875" style="1" customWidth="1"/>
    <col min="6668" max="6910" width="9.140625" style="1"/>
    <col min="6911" max="6911" width="3" style="1" customWidth="1"/>
    <col min="6912" max="6912" width="7.7109375" style="1" customWidth="1"/>
    <col min="6913" max="6913" width="7.28515625" style="1" customWidth="1"/>
    <col min="6914" max="6914" width="49.85546875" style="1" customWidth="1"/>
    <col min="6915" max="6915" width="8.5703125" style="1" customWidth="1"/>
    <col min="6916" max="6916" width="8" style="1" customWidth="1"/>
    <col min="6917" max="6917" width="71" style="1" customWidth="1"/>
    <col min="6918" max="6918" width="9.5703125" style="1" customWidth="1"/>
    <col min="6919" max="6919" width="10.7109375" style="1" customWidth="1"/>
    <col min="6920" max="6920" width="12.140625" style="1" customWidth="1"/>
    <col min="6921" max="6921" width="8.85546875" style="1" customWidth="1"/>
    <col min="6922" max="6922" width="11.85546875" style="1" customWidth="1"/>
    <col min="6923" max="6923" width="9.85546875" style="1" customWidth="1"/>
    <col min="6924" max="7166" width="9.140625" style="1"/>
    <col min="7167" max="7167" width="3" style="1" customWidth="1"/>
    <col min="7168" max="7168" width="7.7109375" style="1" customWidth="1"/>
    <col min="7169" max="7169" width="7.28515625" style="1" customWidth="1"/>
    <col min="7170" max="7170" width="49.85546875" style="1" customWidth="1"/>
    <col min="7171" max="7171" width="8.5703125" style="1" customWidth="1"/>
    <col min="7172" max="7172" width="8" style="1" customWidth="1"/>
    <col min="7173" max="7173" width="71" style="1" customWidth="1"/>
    <col min="7174" max="7174" width="9.5703125" style="1" customWidth="1"/>
    <col min="7175" max="7175" width="10.7109375" style="1" customWidth="1"/>
    <col min="7176" max="7176" width="12.140625" style="1" customWidth="1"/>
    <col min="7177" max="7177" width="8.85546875" style="1" customWidth="1"/>
    <col min="7178" max="7178" width="11.85546875" style="1" customWidth="1"/>
    <col min="7179" max="7179" width="9.85546875" style="1" customWidth="1"/>
    <col min="7180" max="7422" width="9.140625" style="1"/>
    <col min="7423" max="7423" width="3" style="1" customWidth="1"/>
    <col min="7424" max="7424" width="7.7109375" style="1" customWidth="1"/>
    <col min="7425" max="7425" width="7.28515625" style="1" customWidth="1"/>
    <col min="7426" max="7426" width="49.85546875" style="1" customWidth="1"/>
    <col min="7427" max="7427" width="8.5703125" style="1" customWidth="1"/>
    <col min="7428" max="7428" width="8" style="1" customWidth="1"/>
    <col min="7429" max="7429" width="71" style="1" customWidth="1"/>
    <col min="7430" max="7430" width="9.5703125" style="1" customWidth="1"/>
    <col min="7431" max="7431" width="10.7109375" style="1" customWidth="1"/>
    <col min="7432" max="7432" width="12.140625" style="1" customWidth="1"/>
    <col min="7433" max="7433" width="8.85546875" style="1" customWidth="1"/>
    <col min="7434" max="7434" width="11.85546875" style="1" customWidth="1"/>
    <col min="7435" max="7435" width="9.85546875" style="1" customWidth="1"/>
    <col min="7436" max="7678" width="9.140625" style="1"/>
    <col min="7679" max="7679" width="3" style="1" customWidth="1"/>
    <col min="7680" max="7680" width="7.7109375" style="1" customWidth="1"/>
    <col min="7681" max="7681" width="7.28515625" style="1" customWidth="1"/>
    <col min="7682" max="7682" width="49.85546875" style="1" customWidth="1"/>
    <col min="7683" max="7683" width="8.5703125" style="1" customWidth="1"/>
    <col min="7684" max="7684" width="8" style="1" customWidth="1"/>
    <col min="7685" max="7685" width="71" style="1" customWidth="1"/>
    <col min="7686" max="7686" width="9.5703125" style="1" customWidth="1"/>
    <col min="7687" max="7687" width="10.7109375" style="1" customWidth="1"/>
    <col min="7688" max="7688" width="12.140625" style="1" customWidth="1"/>
    <col min="7689" max="7689" width="8.85546875" style="1" customWidth="1"/>
    <col min="7690" max="7690" width="11.85546875" style="1" customWidth="1"/>
    <col min="7691" max="7691" width="9.85546875" style="1" customWidth="1"/>
    <col min="7692" max="7934" width="9.140625" style="1"/>
    <col min="7935" max="7935" width="3" style="1" customWidth="1"/>
    <col min="7936" max="7936" width="7.7109375" style="1" customWidth="1"/>
    <col min="7937" max="7937" width="7.28515625" style="1" customWidth="1"/>
    <col min="7938" max="7938" width="49.85546875" style="1" customWidth="1"/>
    <col min="7939" max="7939" width="8.5703125" style="1" customWidth="1"/>
    <col min="7940" max="7940" width="8" style="1" customWidth="1"/>
    <col min="7941" max="7941" width="71" style="1" customWidth="1"/>
    <col min="7942" max="7942" width="9.5703125" style="1" customWidth="1"/>
    <col min="7943" max="7943" width="10.7109375" style="1" customWidth="1"/>
    <col min="7944" max="7944" width="12.140625" style="1" customWidth="1"/>
    <col min="7945" max="7945" width="8.85546875" style="1" customWidth="1"/>
    <col min="7946" max="7946" width="11.85546875" style="1" customWidth="1"/>
    <col min="7947" max="7947" width="9.85546875" style="1" customWidth="1"/>
    <col min="7948" max="8190" width="9.140625" style="1"/>
    <col min="8191" max="8191" width="3" style="1" customWidth="1"/>
    <col min="8192" max="8192" width="7.7109375" style="1" customWidth="1"/>
    <col min="8193" max="8193" width="7.28515625" style="1" customWidth="1"/>
    <col min="8194" max="8194" width="49.85546875" style="1" customWidth="1"/>
    <col min="8195" max="8195" width="8.5703125" style="1" customWidth="1"/>
    <col min="8196" max="8196" width="8" style="1" customWidth="1"/>
    <col min="8197" max="8197" width="71" style="1" customWidth="1"/>
    <col min="8198" max="8198" width="9.5703125" style="1" customWidth="1"/>
    <col min="8199" max="8199" width="10.7109375" style="1" customWidth="1"/>
    <col min="8200" max="8200" width="12.140625" style="1" customWidth="1"/>
    <col min="8201" max="8201" width="8.85546875" style="1" customWidth="1"/>
    <col min="8202" max="8202" width="11.85546875" style="1" customWidth="1"/>
    <col min="8203" max="8203" width="9.85546875" style="1" customWidth="1"/>
    <col min="8204" max="8446" width="9.140625" style="1"/>
    <col min="8447" max="8447" width="3" style="1" customWidth="1"/>
    <col min="8448" max="8448" width="7.7109375" style="1" customWidth="1"/>
    <col min="8449" max="8449" width="7.28515625" style="1" customWidth="1"/>
    <col min="8450" max="8450" width="49.85546875" style="1" customWidth="1"/>
    <col min="8451" max="8451" width="8.5703125" style="1" customWidth="1"/>
    <col min="8452" max="8452" width="8" style="1" customWidth="1"/>
    <col min="8453" max="8453" width="71" style="1" customWidth="1"/>
    <col min="8454" max="8454" width="9.5703125" style="1" customWidth="1"/>
    <col min="8455" max="8455" width="10.7109375" style="1" customWidth="1"/>
    <col min="8456" max="8456" width="12.140625" style="1" customWidth="1"/>
    <col min="8457" max="8457" width="8.85546875" style="1" customWidth="1"/>
    <col min="8458" max="8458" width="11.85546875" style="1" customWidth="1"/>
    <col min="8459" max="8459" width="9.85546875" style="1" customWidth="1"/>
    <col min="8460" max="8702" width="9.140625" style="1"/>
    <col min="8703" max="8703" width="3" style="1" customWidth="1"/>
    <col min="8704" max="8704" width="7.7109375" style="1" customWidth="1"/>
    <col min="8705" max="8705" width="7.28515625" style="1" customWidth="1"/>
    <col min="8706" max="8706" width="49.85546875" style="1" customWidth="1"/>
    <col min="8707" max="8707" width="8.5703125" style="1" customWidth="1"/>
    <col min="8708" max="8708" width="8" style="1" customWidth="1"/>
    <col min="8709" max="8709" width="71" style="1" customWidth="1"/>
    <col min="8710" max="8710" width="9.5703125" style="1" customWidth="1"/>
    <col min="8711" max="8711" width="10.7109375" style="1" customWidth="1"/>
    <col min="8712" max="8712" width="12.140625" style="1" customWidth="1"/>
    <col min="8713" max="8713" width="8.85546875" style="1" customWidth="1"/>
    <col min="8714" max="8714" width="11.85546875" style="1" customWidth="1"/>
    <col min="8715" max="8715" width="9.85546875" style="1" customWidth="1"/>
    <col min="8716" max="8958" width="9.140625" style="1"/>
    <col min="8959" max="8959" width="3" style="1" customWidth="1"/>
    <col min="8960" max="8960" width="7.7109375" style="1" customWidth="1"/>
    <col min="8961" max="8961" width="7.28515625" style="1" customWidth="1"/>
    <col min="8962" max="8962" width="49.85546875" style="1" customWidth="1"/>
    <col min="8963" max="8963" width="8.5703125" style="1" customWidth="1"/>
    <col min="8964" max="8964" width="8" style="1" customWidth="1"/>
    <col min="8965" max="8965" width="71" style="1" customWidth="1"/>
    <col min="8966" max="8966" width="9.5703125" style="1" customWidth="1"/>
    <col min="8967" max="8967" width="10.7109375" style="1" customWidth="1"/>
    <col min="8968" max="8968" width="12.140625" style="1" customWidth="1"/>
    <col min="8969" max="8969" width="8.85546875" style="1" customWidth="1"/>
    <col min="8970" max="8970" width="11.85546875" style="1" customWidth="1"/>
    <col min="8971" max="8971" width="9.85546875" style="1" customWidth="1"/>
    <col min="8972" max="9214" width="9.140625" style="1"/>
    <col min="9215" max="9215" width="3" style="1" customWidth="1"/>
    <col min="9216" max="9216" width="7.7109375" style="1" customWidth="1"/>
    <col min="9217" max="9217" width="7.28515625" style="1" customWidth="1"/>
    <col min="9218" max="9218" width="49.85546875" style="1" customWidth="1"/>
    <col min="9219" max="9219" width="8.5703125" style="1" customWidth="1"/>
    <col min="9220" max="9220" width="8" style="1" customWidth="1"/>
    <col min="9221" max="9221" width="71" style="1" customWidth="1"/>
    <col min="9222" max="9222" width="9.5703125" style="1" customWidth="1"/>
    <col min="9223" max="9223" width="10.7109375" style="1" customWidth="1"/>
    <col min="9224" max="9224" width="12.140625" style="1" customWidth="1"/>
    <col min="9225" max="9225" width="8.85546875" style="1" customWidth="1"/>
    <col min="9226" max="9226" width="11.85546875" style="1" customWidth="1"/>
    <col min="9227" max="9227" width="9.85546875" style="1" customWidth="1"/>
    <col min="9228" max="9470" width="9.140625" style="1"/>
    <col min="9471" max="9471" width="3" style="1" customWidth="1"/>
    <col min="9472" max="9472" width="7.7109375" style="1" customWidth="1"/>
    <col min="9473" max="9473" width="7.28515625" style="1" customWidth="1"/>
    <col min="9474" max="9474" width="49.85546875" style="1" customWidth="1"/>
    <col min="9475" max="9475" width="8.5703125" style="1" customWidth="1"/>
    <col min="9476" max="9476" width="8" style="1" customWidth="1"/>
    <col min="9477" max="9477" width="71" style="1" customWidth="1"/>
    <col min="9478" max="9478" width="9.5703125" style="1" customWidth="1"/>
    <col min="9479" max="9479" width="10.7109375" style="1" customWidth="1"/>
    <col min="9480" max="9480" width="12.140625" style="1" customWidth="1"/>
    <col min="9481" max="9481" width="8.85546875" style="1" customWidth="1"/>
    <col min="9482" max="9482" width="11.85546875" style="1" customWidth="1"/>
    <col min="9483" max="9483" width="9.85546875" style="1" customWidth="1"/>
    <col min="9484" max="9726" width="9.140625" style="1"/>
    <col min="9727" max="9727" width="3" style="1" customWidth="1"/>
    <col min="9728" max="9728" width="7.7109375" style="1" customWidth="1"/>
    <col min="9729" max="9729" width="7.28515625" style="1" customWidth="1"/>
    <col min="9730" max="9730" width="49.85546875" style="1" customWidth="1"/>
    <col min="9731" max="9731" width="8.5703125" style="1" customWidth="1"/>
    <col min="9732" max="9732" width="8" style="1" customWidth="1"/>
    <col min="9733" max="9733" width="71" style="1" customWidth="1"/>
    <col min="9734" max="9734" width="9.5703125" style="1" customWidth="1"/>
    <col min="9735" max="9735" width="10.7109375" style="1" customWidth="1"/>
    <col min="9736" max="9736" width="12.140625" style="1" customWidth="1"/>
    <col min="9737" max="9737" width="8.85546875" style="1" customWidth="1"/>
    <col min="9738" max="9738" width="11.85546875" style="1" customWidth="1"/>
    <col min="9739" max="9739" width="9.85546875" style="1" customWidth="1"/>
    <col min="9740" max="9982" width="9.140625" style="1"/>
    <col min="9983" max="9983" width="3" style="1" customWidth="1"/>
    <col min="9984" max="9984" width="7.7109375" style="1" customWidth="1"/>
    <col min="9985" max="9985" width="7.28515625" style="1" customWidth="1"/>
    <col min="9986" max="9986" width="49.85546875" style="1" customWidth="1"/>
    <col min="9987" max="9987" width="8.5703125" style="1" customWidth="1"/>
    <col min="9988" max="9988" width="8" style="1" customWidth="1"/>
    <col min="9989" max="9989" width="71" style="1" customWidth="1"/>
    <col min="9990" max="9990" width="9.5703125" style="1" customWidth="1"/>
    <col min="9991" max="9991" width="10.7109375" style="1" customWidth="1"/>
    <col min="9992" max="9992" width="12.140625" style="1" customWidth="1"/>
    <col min="9993" max="9993" width="8.85546875" style="1" customWidth="1"/>
    <col min="9994" max="9994" width="11.85546875" style="1" customWidth="1"/>
    <col min="9995" max="9995" width="9.85546875" style="1" customWidth="1"/>
    <col min="9996" max="10238" width="9.140625" style="1"/>
    <col min="10239" max="10239" width="3" style="1" customWidth="1"/>
    <col min="10240" max="10240" width="7.7109375" style="1" customWidth="1"/>
    <col min="10241" max="10241" width="7.28515625" style="1" customWidth="1"/>
    <col min="10242" max="10242" width="49.85546875" style="1" customWidth="1"/>
    <col min="10243" max="10243" width="8.5703125" style="1" customWidth="1"/>
    <col min="10244" max="10244" width="8" style="1" customWidth="1"/>
    <col min="10245" max="10245" width="71" style="1" customWidth="1"/>
    <col min="10246" max="10246" width="9.5703125" style="1" customWidth="1"/>
    <col min="10247" max="10247" width="10.7109375" style="1" customWidth="1"/>
    <col min="10248" max="10248" width="12.140625" style="1" customWidth="1"/>
    <col min="10249" max="10249" width="8.85546875" style="1" customWidth="1"/>
    <col min="10250" max="10250" width="11.85546875" style="1" customWidth="1"/>
    <col min="10251" max="10251" width="9.85546875" style="1" customWidth="1"/>
    <col min="10252" max="10494" width="9.140625" style="1"/>
    <col min="10495" max="10495" width="3" style="1" customWidth="1"/>
    <col min="10496" max="10496" width="7.7109375" style="1" customWidth="1"/>
    <col min="10497" max="10497" width="7.28515625" style="1" customWidth="1"/>
    <col min="10498" max="10498" width="49.85546875" style="1" customWidth="1"/>
    <col min="10499" max="10499" width="8.5703125" style="1" customWidth="1"/>
    <col min="10500" max="10500" width="8" style="1" customWidth="1"/>
    <col min="10501" max="10501" width="71" style="1" customWidth="1"/>
    <col min="10502" max="10502" width="9.5703125" style="1" customWidth="1"/>
    <col min="10503" max="10503" width="10.7109375" style="1" customWidth="1"/>
    <col min="10504" max="10504" width="12.140625" style="1" customWidth="1"/>
    <col min="10505" max="10505" width="8.85546875" style="1" customWidth="1"/>
    <col min="10506" max="10506" width="11.85546875" style="1" customWidth="1"/>
    <col min="10507" max="10507" width="9.85546875" style="1" customWidth="1"/>
    <col min="10508" max="10750" width="9.140625" style="1"/>
    <col min="10751" max="10751" width="3" style="1" customWidth="1"/>
    <col min="10752" max="10752" width="7.7109375" style="1" customWidth="1"/>
    <col min="10753" max="10753" width="7.28515625" style="1" customWidth="1"/>
    <col min="10754" max="10754" width="49.85546875" style="1" customWidth="1"/>
    <col min="10755" max="10755" width="8.5703125" style="1" customWidth="1"/>
    <col min="10756" max="10756" width="8" style="1" customWidth="1"/>
    <col min="10757" max="10757" width="71" style="1" customWidth="1"/>
    <col min="10758" max="10758" width="9.5703125" style="1" customWidth="1"/>
    <col min="10759" max="10759" width="10.7109375" style="1" customWidth="1"/>
    <col min="10760" max="10760" width="12.140625" style="1" customWidth="1"/>
    <col min="10761" max="10761" width="8.85546875" style="1" customWidth="1"/>
    <col min="10762" max="10762" width="11.85546875" style="1" customWidth="1"/>
    <col min="10763" max="10763" width="9.85546875" style="1" customWidth="1"/>
    <col min="10764" max="11006" width="9.140625" style="1"/>
    <col min="11007" max="11007" width="3" style="1" customWidth="1"/>
    <col min="11008" max="11008" width="7.7109375" style="1" customWidth="1"/>
    <col min="11009" max="11009" width="7.28515625" style="1" customWidth="1"/>
    <col min="11010" max="11010" width="49.85546875" style="1" customWidth="1"/>
    <col min="11011" max="11011" width="8.5703125" style="1" customWidth="1"/>
    <col min="11012" max="11012" width="8" style="1" customWidth="1"/>
    <col min="11013" max="11013" width="71" style="1" customWidth="1"/>
    <col min="11014" max="11014" width="9.5703125" style="1" customWidth="1"/>
    <col min="11015" max="11015" width="10.7109375" style="1" customWidth="1"/>
    <col min="11016" max="11016" width="12.140625" style="1" customWidth="1"/>
    <col min="11017" max="11017" width="8.85546875" style="1" customWidth="1"/>
    <col min="11018" max="11018" width="11.85546875" style="1" customWidth="1"/>
    <col min="11019" max="11019" width="9.85546875" style="1" customWidth="1"/>
    <col min="11020" max="11262" width="9.140625" style="1"/>
    <col min="11263" max="11263" width="3" style="1" customWidth="1"/>
    <col min="11264" max="11264" width="7.7109375" style="1" customWidth="1"/>
    <col min="11265" max="11265" width="7.28515625" style="1" customWidth="1"/>
    <col min="11266" max="11266" width="49.85546875" style="1" customWidth="1"/>
    <col min="11267" max="11267" width="8.5703125" style="1" customWidth="1"/>
    <col min="11268" max="11268" width="8" style="1" customWidth="1"/>
    <col min="11269" max="11269" width="71" style="1" customWidth="1"/>
    <col min="11270" max="11270" width="9.5703125" style="1" customWidth="1"/>
    <col min="11271" max="11271" width="10.7109375" style="1" customWidth="1"/>
    <col min="11272" max="11272" width="12.140625" style="1" customWidth="1"/>
    <col min="11273" max="11273" width="8.85546875" style="1" customWidth="1"/>
    <col min="11274" max="11274" width="11.85546875" style="1" customWidth="1"/>
    <col min="11275" max="11275" width="9.85546875" style="1" customWidth="1"/>
    <col min="11276" max="11518" width="9.140625" style="1"/>
    <col min="11519" max="11519" width="3" style="1" customWidth="1"/>
    <col min="11520" max="11520" width="7.7109375" style="1" customWidth="1"/>
    <col min="11521" max="11521" width="7.28515625" style="1" customWidth="1"/>
    <col min="11522" max="11522" width="49.85546875" style="1" customWidth="1"/>
    <col min="11523" max="11523" width="8.5703125" style="1" customWidth="1"/>
    <col min="11524" max="11524" width="8" style="1" customWidth="1"/>
    <col min="11525" max="11525" width="71" style="1" customWidth="1"/>
    <col min="11526" max="11526" width="9.5703125" style="1" customWidth="1"/>
    <col min="11527" max="11527" width="10.7109375" style="1" customWidth="1"/>
    <col min="11528" max="11528" width="12.140625" style="1" customWidth="1"/>
    <col min="11529" max="11529" width="8.85546875" style="1" customWidth="1"/>
    <col min="11530" max="11530" width="11.85546875" style="1" customWidth="1"/>
    <col min="11531" max="11531" width="9.85546875" style="1" customWidth="1"/>
    <col min="11532" max="11774" width="9.140625" style="1"/>
    <col min="11775" max="11775" width="3" style="1" customWidth="1"/>
    <col min="11776" max="11776" width="7.7109375" style="1" customWidth="1"/>
    <col min="11777" max="11777" width="7.28515625" style="1" customWidth="1"/>
    <col min="11778" max="11778" width="49.85546875" style="1" customWidth="1"/>
    <col min="11779" max="11779" width="8.5703125" style="1" customWidth="1"/>
    <col min="11780" max="11780" width="8" style="1" customWidth="1"/>
    <col min="11781" max="11781" width="71" style="1" customWidth="1"/>
    <col min="11782" max="11782" width="9.5703125" style="1" customWidth="1"/>
    <col min="11783" max="11783" width="10.7109375" style="1" customWidth="1"/>
    <col min="11784" max="11784" width="12.140625" style="1" customWidth="1"/>
    <col min="11785" max="11785" width="8.85546875" style="1" customWidth="1"/>
    <col min="11786" max="11786" width="11.85546875" style="1" customWidth="1"/>
    <col min="11787" max="11787" width="9.85546875" style="1" customWidth="1"/>
    <col min="11788" max="12030" width="9.140625" style="1"/>
    <col min="12031" max="12031" width="3" style="1" customWidth="1"/>
    <col min="12032" max="12032" width="7.7109375" style="1" customWidth="1"/>
    <col min="12033" max="12033" width="7.28515625" style="1" customWidth="1"/>
    <col min="12034" max="12034" width="49.85546875" style="1" customWidth="1"/>
    <col min="12035" max="12035" width="8.5703125" style="1" customWidth="1"/>
    <col min="12036" max="12036" width="8" style="1" customWidth="1"/>
    <col min="12037" max="12037" width="71" style="1" customWidth="1"/>
    <col min="12038" max="12038" width="9.5703125" style="1" customWidth="1"/>
    <col min="12039" max="12039" width="10.7109375" style="1" customWidth="1"/>
    <col min="12040" max="12040" width="12.140625" style="1" customWidth="1"/>
    <col min="12041" max="12041" width="8.85546875" style="1" customWidth="1"/>
    <col min="12042" max="12042" width="11.85546875" style="1" customWidth="1"/>
    <col min="12043" max="12043" width="9.85546875" style="1" customWidth="1"/>
    <col min="12044" max="12286" width="9.140625" style="1"/>
    <col min="12287" max="12287" width="3" style="1" customWidth="1"/>
    <col min="12288" max="12288" width="7.7109375" style="1" customWidth="1"/>
    <col min="12289" max="12289" width="7.28515625" style="1" customWidth="1"/>
    <col min="12290" max="12290" width="49.85546875" style="1" customWidth="1"/>
    <col min="12291" max="12291" width="8.5703125" style="1" customWidth="1"/>
    <col min="12292" max="12292" width="8" style="1" customWidth="1"/>
    <col min="12293" max="12293" width="71" style="1" customWidth="1"/>
    <col min="12294" max="12294" width="9.5703125" style="1" customWidth="1"/>
    <col min="12295" max="12295" width="10.7109375" style="1" customWidth="1"/>
    <col min="12296" max="12296" width="12.140625" style="1" customWidth="1"/>
    <col min="12297" max="12297" width="8.85546875" style="1" customWidth="1"/>
    <col min="12298" max="12298" width="11.85546875" style="1" customWidth="1"/>
    <col min="12299" max="12299" width="9.85546875" style="1" customWidth="1"/>
    <col min="12300" max="12542" width="9.140625" style="1"/>
    <col min="12543" max="12543" width="3" style="1" customWidth="1"/>
    <col min="12544" max="12544" width="7.7109375" style="1" customWidth="1"/>
    <col min="12545" max="12545" width="7.28515625" style="1" customWidth="1"/>
    <col min="12546" max="12546" width="49.85546875" style="1" customWidth="1"/>
    <col min="12547" max="12547" width="8.5703125" style="1" customWidth="1"/>
    <col min="12548" max="12548" width="8" style="1" customWidth="1"/>
    <col min="12549" max="12549" width="71" style="1" customWidth="1"/>
    <col min="12550" max="12550" width="9.5703125" style="1" customWidth="1"/>
    <col min="12551" max="12551" width="10.7109375" style="1" customWidth="1"/>
    <col min="12552" max="12552" width="12.140625" style="1" customWidth="1"/>
    <col min="12553" max="12553" width="8.85546875" style="1" customWidth="1"/>
    <col min="12554" max="12554" width="11.85546875" style="1" customWidth="1"/>
    <col min="12555" max="12555" width="9.85546875" style="1" customWidth="1"/>
    <col min="12556" max="12798" width="9.140625" style="1"/>
    <col min="12799" max="12799" width="3" style="1" customWidth="1"/>
    <col min="12800" max="12800" width="7.7109375" style="1" customWidth="1"/>
    <col min="12801" max="12801" width="7.28515625" style="1" customWidth="1"/>
    <col min="12802" max="12802" width="49.85546875" style="1" customWidth="1"/>
    <col min="12803" max="12803" width="8.5703125" style="1" customWidth="1"/>
    <col min="12804" max="12804" width="8" style="1" customWidth="1"/>
    <col min="12805" max="12805" width="71" style="1" customWidth="1"/>
    <col min="12806" max="12806" width="9.5703125" style="1" customWidth="1"/>
    <col min="12807" max="12807" width="10.7109375" style="1" customWidth="1"/>
    <col min="12808" max="12808" width="12.140625" style="1" customWidth="1"/>
    <col min="12809" max="12809" width="8.85546875" style="1" customWidth="1"/>
    <col min="12810" max="12810" width="11.85546875" style="1" customWidth="1"/>
    <col min="12811" max="12811" width="9.85546875" style="1" customWidth="1"/>
    <col min="12812" max="13054" width="9.140625" style="1"/>
    <col min="13055" max="13055" width="3" style="1" customWidth="1"/>
    <col min="13056" max="13056" width="7.7109375" style="1" customWidth="1"/>
    <col min="13057" max="13057" width="7.28515625" style="1" customWidth="1"/>
    <col min="13058" max="13058" width="49.85546875" style="1" customWidth="1"/>
    <col min="13059" max="13059" width="8.5703125" style="1" customWidth="1"/>
    <col min="13060" max="13060" width="8" style="1" customWidth="1"/>
    <col min="13061" max="13061" width="71" style="1" customWidth="1"/>
    <col min="13062" max="13062" width="9.5703125" style="1" customWidth="1"/>
    <col min="13063" max="13063" width="10.7109375" style="1" customWidth="1"/>
    <col min="13064" max="13064" width="12.140625" style="1" customWidth="1"/>
    <col min="13065" max="13065" width="8.85546875" style="1" customWidth="1"/>
    <col min="13066" max="13066" width="11.85546875" style="1" customWidth="1"/>
    <col min="13067" max="13067" width="9.85546875" style="1" customWidth="1"/>
    <col min="13068" max="13310" width="9.140625" style="1"/>
    <col min="13311" max="13311" width="3" style="1" customWidth="1"/>
    <col min="13312" max="13312" width="7.7109375" style="1" customWidth="1"/>
    <col min="13313" max="13313" width="7.28515625" style="1" customWidth="1"/>
    <col min="13314" max="13314" width="49.85546875" style="1" customWidth="1"/>
    <col min="13315" max="13315" width="8.5703125" style="1" customWidth="1"/>
    <col min="13316" max="13316" width="8" style="1" customWidth="1"/>
    <col min="13317" max="13317" width="71" style="1" customWidth="1"/>
    <col min="13318" max="13318" width="9.5703125" style="1" customWidth="1"/>
    <col min="13319" max="13319" width="10.7109375" style="1" customWidth="1"/>
    <col min="13320" max="13320" width="12.140625" style="1" customWidth="1"/>
    <col min="13321" max="13321" width="8.85546875" style="1" customWidth="1"/>
    <col min="13322" max="13322" width="11.85546875" style="1" customWidth="1"/>
    <col min="13323" max="13323" width="9.85546875" style="1" customWidth="1"/>
    <col min="13324" max="13566" width="9.140625" style="1"/>
    <col min="13567" max="13567" width="3" style="1" customWidth="1"/>
    <col min="13568" max="13568" width="7.7109375" style="1" customWidth="1"/>
    <col min="13569" max="13569" width="7.28515625" style="1" customWidth="1"/>
    <col min="13570" max="13570" width="49.85546875" style="1" customWidth="1"/>
    <col min="13571" max="13571" width="8.5703125" style="1" customWidth="1"/>
    <col min="13572" max="13572" width="8" style="1" customWidth="1"/>
    <col min="13573" max="13573" width="71" style="1" customWidth="1"/>
    <col min="13574" max="13574" width="9.5703125" style="1" customWidth="1"/>
    <col min="13575" max="13575" width="10.7109375" style="1" customWidth="1"/>
    <col min="13576" max="13576" width="12.140625" style="1" customWidth="1"/>
    <col min="13577" max="13577" width="8.85546875" style="1" customWidth="1"/>
    <col min="13578" max="13578" width="11.85546875" style="1" customWidth="1"/>
    <col min="13579" max="13579" width="9.85546875" style="1" customWidth="1"/>
    <col min="13580" max="13822" width="9.140625" style="1"/>
    <col min="13823" max="13823" width="3" style="1" customWidth="1"/>
    <col min="13824" max="13824" width="7.7109375" style="1" customWidth="1"/>
    <col min="13825" max="13825" width="7.28515625" style="1" customWidth="1"/>
    <col min="13826" max="13826" width="49.85546875" style="1" customWidth="1"/>
    <col min="13827" max="13827" width="8.5703125" style="1" customWidth="1"/>
    <col min="13828" max="13828" width="8" style="1" customWidth="1"/>
    <col min="13829" max="13829" width="71" style="1" customWidth="1"/>
    <col min="13830" max="13830" width="9.5703125" style="1" customWidth="1"/>
    <col min="13831" max="13831" width="10.7109375" style="1" customWidth="1"/>
    <col min="13832" max="13832" width="12.140625" style="1" customWidth="1"/>
    <col min="13833" max="13833" width="8.85546875" style="1" customWidth="1"/>
    <col min="13834" max="13834" width="11.85546875" style="1" customWidth="1"/>
    <col min="13835" max="13835" width="9.85546875" style="1" customWidth="1"/>
    <col min="13836" max="14078" width="9.140625" style="1"/>
    <col min="14079" max="14079" width="3" style="1" customWidth="1"/>
    <col min="14080" max="14080" width="7.7109375" style="1" customWidth="1"/>
    <col min="14081" max="14081" width="7.28515625" style="1" customWidth="1"/>
    <col min="14082" max="14082" width="49.85546875" style="1" customWidth="1"/>
    <col min="14083" max="14083" width="8.5703125" style="1" customWidth="1"/>
    <col min="14084" max="14084" width="8" style="1" customWidth="1"/>
    <col min="14085" max="14085" width="71" style="1" customWidth="1"/>
    <col min="14086" max="14086" width="9.5703125" style="1" customWidth="1"/>
    <col min="14087" max="14087" width="10.7109375" style="1" customWidth="1"/>
    <col min="14088" max="14088" width="12.140625" style="1" customWidth="1"/>
    <col min="14089" max="14089" width="8.85546875" style="1" customWidth="1"/>
    <col min="14090" max="14090" width="11.85546875" style="1" customWidth="1"/>
    <col min="14091" max="14091" width="9.85546875" style="1" customWidth="1"/>
    <col min="14092" max="14334" width="9.140625" style="1"/>
    <col min="14335" max="14335" width="3" style="1" customWidth="1"/>
    <col min="14336" max="14336" width="7.7109375" style="1" customWidth="1"/>
    <col min="14337" max="14337" width="7.28515625" style="1" customWidth="1"/>
    <col min="14338" max="14338" width="49.85546875" style="1" customWidth="1"/>
    <col min="14339" max="14339" width="8.5703125" style="1" customWidth="1"/>
    <col min="14340" max="14340" width="8" style="1" customWidth="1"/>
    <col min="14341" max="14341" width="71" style="1" customWidth="1"/>
    <col min="14342" max="14342" width="9.5703125" style="1" customWidth="1"/>
    <col min="14343" max="14343" width="10.7109375" style="1" customWidth="1"/>
    <col min="14344" max="14344" width="12.140625" style="1" customWidth="1"/>
    <col min="14345" max="14345" width="8.85546875" style="1" customWidth="1"/>
    <col min="14346" max="14346" width="11.85546875" style="1" customWidth="1"/>
    <col min="14347" max="14347" width="9.85546875" style="1" customWidth="1"/>
    <col min="14348" max="14590" width="9.140625" style="1"/>
    <col min="14591" max="14591" width="3" style="1" customWidth="1"/>
    <col min="14592" max="14592" width="7.7109375" style="1" customWidth="1"/>
    <col min="14593" max="14593" width="7.28515625" style="1" customWidth="1"/>
    <col min="14594" max="14594" width="49.85546875" style="1" customWidth="1"/>
    <col min="14595" max="14595" width="8.5703125" style="1" customWidth="1"/>
    <col min="14596" max="14596" width="8" style="1" customWidth="1"/>
    <col min="14597" max="14597" width="71" style="1" customWidth="1"/>
    <col min="14598" max="14598" width="9.5703125" style="1" customWidth="1"/>
    <col min="14599" max="14599" width="10.7109375" style="1" customWidth="1"/>
    <col min="14600" max="14600" width="12.140625" style="1" customWidth="1"/>
    <col min="14601" max="14601" width="8.85546875" style="1" customWidth="1"/>
    <col min="14602" max="14602" width="11.85546875" style="1" customWidth="1"/>
    <col min="14603" max="14603" width="9.85546875" style="1" customWidth="1"/>
    <col min="14604" max="14846" width="9.140625" style="1"/>
    <col min="14847" max="14847" width="3" style="1" customWidth="1"/>
    <col min="14848" max="14848" width="7.7109375" style="1" customWidth="1"/>
    <col min="14849" max="14849" width="7.28515625" style="1" customWidth="1"/>
    <col min="14850" max="14850" width="49.85546875" style="1" customWidth="1"/>
    <col min="14851" max="14851" width="8.5703125" style="1" customWidth="1"/>
    <col min="14852" max="14852" width="8" style="1" customWidth="1"/>
    <col min="14853" max="14853" width="71" style="1" customWidth="1"/>
    <col min="14854" max="14854" width="9.5703125" style="1" customWidth="1"/>
    <col min="14855" max="14855" width="10.7109375" style="1" customWidth="1"/>
    <col min="14856" max="14856" width="12.140625" style="1" customWidth="1"/>
    <col min="14857" max="14857" width="8.85546875" style="1" customWidth="1"/>
    <col min="14858" max="14858" width="11.85546875" style="1" customWidth="1"/>
    <col min="14859" max="14859" width="9.85546875" style="1" customWidth="1"/>
    <col min="14860" max="15102" width="9.140625" style="1"/>
    <col min="15103" max="15103" width="3" style="1" customWidth="1"/>
    <col min="15104" max="15104" width="7.7109375" style="1" customWidth="1"/>
    <col min="15105" max="15105" width="7.28515625" style="1" customWidth="1"/>
    <col min="15106" max="15106" width="49.85546875" style="1" customWidth="1"/>
    <col min="15107" max="15107" width="8.5703125" style="1" customWidth="1"/>
    <col min="15108" max="15108" width="8" style="1" customWidth="1"/>
    <col min="15109" max="15109" width="71" style="1" customWidth="1"/>
    <col min="15110" max="15110" width="9.5703125" style="1" customWidth="1"/>
    <col min="15111" max="15111" width="10.7109375" style="1" customWidth="1"/>
    <col min="15112" max="15112" width="12.140625" style="1" customWidth="1"/>
    <col min="15113" max="15113" width="8.85546875" style="1" customWidth="1"/>
    <col min="15114" max="15114" width="11.85546875" style="1" customWidth="1"/>
    <col min="15115" max="15115" width="9.85546875" style="1" customWidth="1"/>
    <col min="15116" max="15358" width="9.140625" style="1"/>
    <col min="15359" max="15359" width="3" style="1" customWidth="1"/>
    <col min="15360" max="15360" width="7.7109375" style="1" customWidth="1"/>
    <col min="15361" max="15361" width="7.28515625" style="1" customWidth="1"/>
    <col min="15362" max="15362" width="49.85546875" style="1" customWidth="1"/>
    <col min="15363" max="15363" width="8.5703125" style="1" customWidth="1"/>
    <col min="15364" max="15364" width="8" style="1" customWidth="1"/>
    <col min="15365" max="15365" width="71" style="1" customWidth="1"/>
    <col min="15366" max="15366" width="9.5703125" style="1" customWidth="1"/>
    <col min="15367" max="15367" width="10.7109375" style="1" customWidth="1"/>
    <col min="15368" max="15368" width="12.140625" style="1" customWidth="1"/>
    <col min="15369" max="15369" width="8.85546875" style="1" customWidth="1"/>
    <col min="15370" max="15370" width="11.85546875" style="1" customWidth="1"/>
    <col min="15371" max="15371" width="9.85546875" style="1" customWidth="1"/>
    <col min="15372" max="15614" width="9.140625" style="1"/>
    <col min="15615" max="15615" width="3" style="1" customWidth="1"/>
    <col min="15616" max="15616" width="7.7109375" style="1" customWidth="1"/>
    <col min="15617" max="15617" width="7.28515625" style="1" customWidth="1"/>
    <col min="15618" max="15618" width="49.85546875" style="1" customWidth="1"/>
    <col min="15619" max="15619" width="8.5703125" style="1" customWidth="1"/>
    <col min="15620" max="15620" width="8" style="1" customWidth="1"/>
    <col min="15621" max="15621" width="71" style="1" customWidth="1"/>
    <col min="15622" max="15622" width="9.5703125" style="1" customWidth="1"/>
    <col min="15623" max="15623" width="10.7109375" style="1" customWidth="1"/>
    <col min="15624" max="15624" width="12.140625" style="1" customWidth="1"/>
    <col min="15625" max="15625" width="8.85546875" style="1" customWidth="1"/>
    <col min="15626" max="15626" width="11.85546875" style="1" customWidth="1"/>
    <col min="15627" max="15627" width="9.85546875" style="1" customWidth="1"/>
    <col min="15628" max="15870" width="9.140625" style="1"/>
    <col min="15871" max="15871" width="3" style="1" customWidth="1"/>
    <col min="15872" max="15872" width="7.7109375" style="1" customWidth="1"/>
    <col min="15873" max="15873" width="7.28515625" style="1" customWidth="1"/>
    <col min="15874" max="15874" width="49.85546875" style="1" customWidth="1"/>
    <col min="15875" max="15875" width="8.5703125" style="1" customWidth="1"/>
    <col min="15876" max="15876" width="8" style="1" customWidth="1"/>
    <col min="15877" max="15877" width="71" style="1" customWidth="1"/>
    <col min="15878" max="15878" width="9.5703125" style="1" customWidth="1"/>
    <col min="15879" max="15879" width="10.7109375" style="1" customWidth="1"/>
    <col min="15880" max="15880" width="12.140625" style="1" customWidth="1"/>
    <col min="15881" max="15881" width="8.85546875" style="1" customWidth="1"/>
    <col min="15882" max="15882" width="11.85546875" style="1" customWidth="1"/>
    <col min="15883" max="15883" width="9.85546875" style="1" customWidth="1"/>
    <col min="15884" max="16126" width="9.140625" style="1"/>
    <col min="16127" max="16127" width="3" style="1" customWidth="1"/>
    <col min="16128" max="16128" width="7.7109375" style="1" customWidth="1"/>
    <col min="16129" max="16129" width="7.28515625" style="1" customWidth="1"/>
    <col min="16130" max="16130" width="49.85546875" style="1" customWidth="1"/>
    <col min="16131" max="16131" width="8.5703125" style="1" customWidth="1"/>
    <col min="16132" max="16132" width="8" style="1" customWidth="1"/>
    <col min="16133" max="16133" width="71" style="1" customWidth="1"/>
    <col min="16134" max="16134" width="9.5703125" style="1" customWidth="1"/>
    <col min="16135" max="16135" width="10.7109375" style="1" customWidth="1"/>
    <col min="16136" max="16136" width="12.140625" style="1" customWidth="1"/>
    <col min="16137" max="16137" width="8.85546875" style="1" customWidth="1"/>
    <col min="16138" max="16138" width="11.85546875" style="1" customWidth="1"/>
    <col min="16139" max="16139" width="9.85546875" style="1" customWidth="1"/>
    <col min="16140" max="16384" width="9.140625" style="1"/>
  </cols>
  <sheetData>
    <row r="1" spans="2:17" ht="20.25" customHeight="1" x14ac:dyDescent="0.2">
      <c r="C1" s="2"/>
      <c r="D1" s="231" t="s">
        <v>256</v>
      </c>
      <c r="E1" s="231"/>
      <c r="F1" s="231"/>
      <c r="G1" s="231"/>
      <c r="H1" s="203"/>
      <c r="I1" s="232"/>
      <c r="J1" s="232"/>
      <c r="K1" s="232"/>
      <c r="M1" s="2"/>
      <c r="N1" s="233"/>
      <c r="O1" s="233"/>
      <c r="P1" s="233"/>
      <c r="Q1" s="3"/>
    </row>
    <row r="2" spans="2:17" ht="18" x14ac:dyDescent="0.2">
      <c r="D2" s="234" t="s">
        <v>255</v>
      </c>
      <c r="E2" s="234"/>
      <c r="F2" s="234"/>
      <c r="G2" s="234"/>
      <c r="H2" s="203"/>
      <c r="I2" s="232"/>
      <c r="J2" s="232"/>
      <c r="K2" s="232"/>
      <c r="M2" s="6"/>
      <c r="N2" s="7"/>
      <c r="O2" s="8"/>
      <c r="P2" s="8"/>
      <c r="Q2" s="9"/>
    </row>
    <row r="3" spans="2:17" ht="15" customHeight="1" x14ac:dyDescent="0.25">
      <c r="D3" s="237" t="s">
        <v>254</v>
      </c>
      <c r="E3" s="234"/>
      <c r="F3" s="234"/>
      <c r="G3" s="234"/>
    </row>
    <row r="4" spans="2:17" ht="12.75" customHeight="1" thickBot="1" x14ac:dyDescent="0.3">
      <c r="D4" s="7"/>
      <c r="E4" s="8"/>
      <c r="F4" s="8"/>
      <c r="G4" s="9"/>
    </row>
    <row r="5" spans="2:17" s="12" customFormat="1" ht="15" customHeight="1" x14ac:dyDescent="0.25">
      <c r="B5" s="259"/>
      <c r="C5" s="261" t="s">
        <v>0</v>
      </c>
      <c r="D5" s="235" t="s">
        <v>1</v>
      </c>
      <c r="E5" s="235" t="s">
        <v>2</v>
      </c>
      <c r="F5" s="235" t="s">
        <v>3</v>
      </c>
      <c r="G5" s="245" t="s">
        <v>4</v>
      </c>
      <c r="H5" s="247" t="s">
        <v>261</v>
      </c>
      <c r="I5" s="238" t="s">
        <v>5</v>
      </c>
      <c r="J5" s="239"/>
      <c r="K5" s="99" t="s">
        <v>6</v>
      </c>
      <c r="L5" s="11"/>
    </row>
    <row r="6" spans="2:17" s="12" customFormat="1" ht="15.75" customHeight="1" thickBot="1" x14ac:dyDescent="0.3">
      <c r="B6" s="260"/>
      <c r="C6" s="262"/>
      <c r="D6" s="236"/>
      <c r="E6" s="236"/>
      <c r="F6" s="236"/>
      <c r="G6" s="246"/>
      <c r="H6" s="248"/>
      <c r="I6" s="100" t="s">
        <v>7</v>
      </c>
      <c r="J6" s="101" t="s">
        <v>8</v>
      </c>
      <c r="K6" s="102" t="s">
        <v>9</v>
      </c>
    </row>
    <row r="7" spans="2:17" s="14" customFormat="1" ht="15.75" customHeight="1" thickBot="1" x14ac:dyDescent="0.3">
      <c r="B7" s="240"/>
      <c r="C7" s="241"/>
      <c r="D7" s="241"/>
      <c r="E7" s="241"/>
      <c r="F7" s="241"/>
      <c r="G7" s="241"/>
      <c r="H7" s="241"/>
      <c r="I7" s="100"/>
      <c r="J7" s="101"/>
      <c r="K7" s="103">
        <v>70</v>
      </c>
      <c r="L7" s="13"/>
    </row>
    <row r="8" spans="2:17" ht="27" customHeight="1" x14ac:dyDescent="0.25">
      <c r="B8" s="242" t="s">
        <v>10</v>
      </c>
      <c r="C8" s="15">
        <v>46429</v>
      </c>
      <c r="D8" s="16" t="s">
        <v>11</v>
      </c>
      <c r="E8" s="17" t="s">
        <v>12</v>
      </c>
      <c r="F8" s="17">
        <v>12</v>
      </c>
      <c r="G8" s="18" t="s">
        <v>13</v>
      </c>
      <c r="H8" s="19">
        <v>3.1857000000000002</v>
      </c>
      <c r="I8" s="20"/>
      <c r="J8" s="21">
        <f>H8-H8*I8/100</f>
        <v>3.1857000000000002</v>
      </c>
      <c r="K8" s="22">
        <f>J8*$K$7</f>
        <v>222.99900000000002</v>
      </c>
      <c r="L8" s="23"/>
    </row>
    <row r="9" spans="2:17" ht="30" customHeight="1" x14ac:dyDescent="0.25">
      <c r="B9" s="243"/>
      <c r="C9" s="24">
        <v>46371</v>
      </c>
      <c r="D9" s="25" t="s">
        <v>14</v>
      </c>
      <c r="E9" s="26" t="s">
        <v>15</v>
      </c>
      <c r="F9" s="26">
        <v>12</v>
      </c>
      <c r="G9" s="27" t="s">
        <v>16</v>
      </c>
      <c r="H9" s="28">
        <v>3.3744000000000005</v>
      </c>
      <c r="I9" s="29"/>
      <c r="J9" s="30">
        <f t="shared" ref="J9:J47" si="0">H9-H9*I9/100</f>
        <v>3.3744000000000005</v>
      </c>
      <c r="K9" s="31">
        <f t="shared" ref="K9:K34" si="1">J9*$K$7</f>
        <v>236.20800000000003</v>
      </c>
    </row>
    <row r="10" spans="2:17" ht="68.25" customHeight="1" x14ac:dyDescent="0.25">
      <c r="B10" s="243"/>
      <c r="C10" s="24">
        <v>46562</v>
      </c>
      <c r="D10" s="25" t="s">
        <v>17</v>
      </c>
      <c r="E10" s="26" t="s">
        <v>15</v>
      </c>
      <c r="F10" s="26">
        <v>12</v>
      </c>
      <c r="G10" s="27" t="s">
        <v>252</v>
      </c>
      <c r="H10" s="28">
        <v>4.4733000000000009</v>
      </c>
      <c r="I10" s="29"/>
      <c r="J10" s="30">
        <f t="shared" si="0"/>
        <v>4.4733000000000009</v>
      </c>
      <c r="K10" s="31">
        <f t="shared" si="1"/>
        <v>313.13100000000009</v>
      </c>
      <c r="L10" s="23"/>
      <c r="M10" s="23"/>
    </row>
    <row r="11" spans="2:17" ht="51" customHeight="1" x14ac:dyDescent="0.25">
      <c r="B11" s="243"/>
      <c r="C11" s="24">
        <v>46047</v>
      </c>
      <c r="D11" s="25" t="s">
        <v>18</v>
      </c>
      <c r="E11" s="26" t="s">
        <v>19</v>
      </c>
      <c r="F11" s="26">
        <v>12</v>
      </c>
      <c r="G11" s="27" t="s">
        <v>253</v>
      </c>
      <c r="H11" s="28">
        <v>5.0949</v>
      </c>
      <c r="I11" s="29"/>
      <c r="J11" s="30">
        <f t="shared" si="0"/>
        <v>5.0949</v>
      </c>
      <c r="K11" s="31">
        <f t="shared" si="1"/>
        <v>356.64299999999997</v>
      </c>
    </row>
    <row r="12" spans="2:17" ht="72" customHeight="1" x14ac:dyDescent="0.25">
      <c r="B12" s="243"/>
      <c r="C12" s="24">
        <v>46626</v>
      </c>
      <c r="D12" s="25" t="s">
        <v>20</v>
      </c>
      <c r="E12" s="26" t="s">
        <v>15</v>
      </c>
      <c r="F12" s="26">
        <v>12</v>
      </c>
      <c r="G12" s="27" t="s">
        <v>21</v>
      </c>
      <c r="H12" s="28">
        <v>4.1070000000000002</v>
      </c>
      <c r="I12" s="29"/>
      <c r="J12" s="30">
        <f t="shared" si="0"/>
        <v>4.1070000000000002</v>
      </c>
      <c r="K12" s="31">
        <f t="shared" si="1"/>
        <v>287.49</v>
      </c>
      <c r="L12" s="4"/>
    </row>
    <row r="13" spans="2:17" ht="70.5" customHeight="1" x14ac:dyDescent="0.25">
      <c r="B13" s="243"/>
      <c r="C13" s="24">
        <v>46050</v>
      </c>
      <c r="D13" s="25" t="s">
        <v>23</v>
      </c>
      <c r="E13" s="26" t="s">
        <v>24</v>
      </c>
      <c r="F13" s="26">
        <v>12</v>
      </c>
      <c r="G13" s="27" t="s">
        <v>25</v>
      </c>
      <c r="H13" s="28">
        <v>3.6297000000000001</v>
      </c>
      <c r="I13" s="29"/>
      <c r="J13" s="30">
        <f t="shared" si="0"/>
        <v>3.6297000000000001</v>
      </c>
      <c r="K13" s="31">
        <f t="shared" si="1"/>
        <v>254.07900000000001</v>
      </c>
    </row>
    <row r="14" spans="2:17" ht="43.5" customHeight="1" thickBot="1" x14ac:dyDescent="0.3">
      <c r="B14" s="244"/>
      <c r="C14" s="32">
        <v>46053</v>
      </c>
      <c r="D14" s="33" t="s">
        <v>26</v>
      </c>
      <c r="E14" s="34" t="s">
        <v>27</v>
      </c>
      <c r="F14" s="34">
        <v>12</v>
      </c>
      <c r="G14" s="35" t="s">
        <v>28</v>
      </c>
      <c r="H14" s="36">
        <v>4.6065000000000005</v>
      </c>
      <c r="I14" s="37"/>
      <c r="J14" s="38">
        <f t="shared" si="0"/>
        <v>4.6065000000000005</v>
      </c>
      <c r="K14" s="39">
        <f t="shared" si="1"/>
        <v>322.45500000000004</v>
      </c>
    </row>
    <row r="15" spans="2:17" ht="41.25" customHeight="1" x14ac:dyDescent="0.25">
      <c r="B15" s="256" t="s">
        <v>29</v>
      </c>
      <c r="C15" s="40">
        <v>46688</v>
      </c>
      <c r="D15" s="41" t="s">
        <v>30</v>
      </c>
      <c r="E15" s="42" t="s">
        <v>15</v>
      </c>
      <c r="F15" s="42">
        <v>12</v>
      </c>
      <c r="G15" s="43" t="s">
        <v>31</v>
      </c>
      <c r="H15" s="44">
        <v>3.6630000000000003</v>
      </c>
      <c r="I15" s="45"/>
      <c r="J15" s="46">
        <f t="shared" si="0"/>
        <v>3.6630000000000003</v>
      </c>
      <c r="K15" s="47">
        <f t="shared" si="1"/>
        <v>256.41000000000003</v>
      </c>
    </row>
    <row r="16" spans="2:17" s="52" customFormat="1" ht="32.25" customHeight="1" x14ac:dyDescent="0.25">
      <c r="B16" s="257"/>
      <c r="C16" s="48">
        <v>42638</v>
      </c>
      <c r="D16" s="49" t="s">
        <v>32</v>
      </c>
      <c r="E16" s="50" t="s">
        <v>33</v>
      </c>
      <c r="F16" s="50">
        <v>12</v>
      </c>
      <c r="G16" s="51" t="s">
        <v>34</v>
      </c>
      <c r="H16" s="28">
        <v>3.7629000000000006</v>
      </c>
      <c r="I16" s="104"/>
      <c r="J16" s="30">
        <f t="shared" si="0"/>
        <v>3.7629000000000006</v>
      </c>
      <c r="K16" s="31">
        <f t="shared" si="1"/>
        <v>263.40300000000002</v>
      </c>
    </row>
    <row r="17" spans="2:11" ht="44.25" customHeight="1" x14ac:dyDescent="0.25">
      <c r="B17" s="257"/>
      <c r="C17" s="48">
        <v>46482</v>
      </c>
      <c r="D17" s="49" t="s">
        <v>35</v>
      </c>
      <c r="E17" s="50" t="s">
        <v>36</v>
      </c>
      <c r="F17" s="50">
        <v>12</v>
      </c>
      <c r="G17" s="51" t="s">
        <v>37</v>
      </c>
      <c r="H17" s="28">
        <v>4.0514999999999999</v>
      </c>
      <c r="I17" s="104"/>
      <c r="J17" s="30">
        <f t="shared" si="0"/>
        <v>4.0514999999999999</v>
      </c>
      <c r="K17" s="31">
        <f t="shared" si="1"/>
        <v>283.60500000000002</v>
      </c>
    </row>
    <row r="18" spans="2:11" ht="47.25" customHeight="1" x14ac:dyDescent="0.25">
      <c r="B18" s="257"/>
      <c r="C18" s="24">
        <v>46533</v>
      </c>
      <c r="D18" s="25" t="s">
        <v>18</v>
      </c>
      <c r="E18" s="26" t="s">
        <v>15</v>
      </c>
      <c r="F18" s="26">
        <v>12</v>
      </c>
      <c r="G18" s="27" t="s">
        <v>38</v>
      </c>
      <c r="H18" s="28">
        <v>5.0505000000000004</v>
      </c>
      <c r="I18" s="29"/>
      <c r="J18" s="30">
        <f t="shared" si="0"/>
        <v>5.0505000000000004</v>
      </c>
      <c r="K18" s="31">
        <f t="shared" si="1"/>
        <v>353.53500000000003</v>
      </c>
    </row>
    <row r="19" spans="2:11" ht="45.75" customHeight="1" x14ac:dyDescent="0.25">
      <c r="B19" s="257"/>
      <c r="C19" s="24">
        <v>46037</v>
      </c>
      <c r="D19" s="25" t="s">
        <v>39</v>
      </c>
      <c r="E19" s="26" t="s">
        <v>15</v>
      </c>
      <c r="F19" s="26">
        <v>12</v>
      </c>
      <c r="G19" s="27" t="s">
        <v>40</v>
      </c>
      <c r="H19" s="28">
        <v>4.0182000000000002</v>
      </c>
      <c r="I19" s="29"/>
      <c r="J19" s="30">
        <f t="shared" si="0"/>
        <v>4.0182000000000002</v>
      </c>
      <c r="K19" s="31">
        <f t="shared" si="1"/>
        <v>281.274</v>
      </c>
    </row>
    <row r="20" spans="2:11" ht="46.5" customHeight="1" x14ac:dyDescent="0.25">
      <c r="B20" s="257"/>
      <c r="C20" s="24">
        <v>46048</v>
      </c>
      <c r="D20" s="25" t="s">
        <v>41</v>
      </c>
      <c r="E20" s="26" t="s">
        <v>15</v>
      </c>
      <c r="F20" s="26">
        <v>12</v>
      </c>
      <c r="G20" s="27" t="s">
        <v>42</v>
      </c>
      <c r="H20" s="28">
        <v>4.0737000000000005</v>
      </c>
      <c r="I20" s="29"/>
      <c r="J20" s="30">
        <f t="shared" si="0"/>
        <v>4.0737000000000005</v>
      </c>
      <c r="K20" s="31">
        <f t="shared" si="1"/>
        <v>285.15900000000005</v>
      </c>
    </row>
    <row r="21" spans="2:11" ht="47.25" customHeight="1" x14ac:dyDescent="0.25">
      <c r="B21" s="257"/>
      <c r="C21" s="24">
        <v>46566</v>
      </c>
      <c r="D21" s="25" t="s">
        <v>43</v>
      </c>
      <c r="E21" s="26" t="s">
        <v>15</v>
      </c>
      <c r="F21" s="26">
        <v>12</v>
      </c>
      <c r="G21" s="27" t="s">
        <v>44</v>
      </c>
      <c r="H21" s="28">
        <v>4.4511000000000003</v>
      </c>
      <c r="I21" s="29"/>
      <c r="J21" s="30">
        <f t="shared" si="0"/>
        <v>4.4511000000000003</v>
      </c>
      <c r="K21" s="31">
        <f t="shared" si="1"/>
        <v>311.577</v>
      </c>
    </row>
    <row r="22" spans="2:11" ht="62.25" customHeight="1" x14ac:dyDescent="0.25">
      <c r="B22" s="257"/>
      <c r="C22" s="24">
        <v>46454</v>
      </c>
      <c r="D22" s="25" t="s">
        <v>45</v>
      </c>
      <c r="E22" s="26" t="s">
        <v>15</v>
      </c>
      <c r="F22" s="26">
        <v>12</v>
      </c>
      <c r="G22" s="27" t="s">
        <v>46</v>
      </c>
      <c r="H22" s="28">
        <v>4.2957000000000001</v>
      </c>
      <c r="I22" s="29"/>
      <c r="J22" s="30">
        <f t="shared" si="0"/>
        <v>4.2957000000000001</v>
      </c>
      <c r="K22" s="31">
        <f t="shared" si="1"/>
        <v>300.69900000000001</v>
      </c>
    </row>
    <row r="23" spans="2:11" ht="43.5" customHeight="1" x14ac:dyDescent="0.25">
      <c r="B23" s="257"/>
      <c r="C23" s="24">
        <v>46451</v>
      </c>
      <c r="D23" s="25" t="s">
        <v>47</v>
      </c>
      <c r="E23" s="26" t="s">
        <v>48</v>
      </c>
      <c r="F23" s="26">
        <v>12</v>
      </c>
      <c r="G23" s="27" t="s">
        <v>49</v>
      </c>
      <c r="H23" s="28">
        <v>4.2402000000000006</v>
      </c>
      <c r="I23" s="29"/>
      <c r="J23" s="30">
        <f t="shared" si="0"/>
        <v>4.2402000000000006</v>
      </c>
      <c r="K23" s="31">
        <f t="shared" si="1"/>
        <v>296.81400000000002</v>
      </c>
    </row>
    <row r="24" spans="2:11" ht="33" customHeight="1" x14ac:dyDescent="0.25">
      <c r="B24" s="257"/>
      <c r="C24" s="24">
        <v>46524</v>
      </c>
      <c r="D24" s="25" t="s">
        <v>50</v>
      </c>
      <c r="E24" s="26" t="s">
        <v>48</v>
      </c>
      <c r="F24" s="26">
        <v>12</v>
      </c>
      <c r="G24" s="27" t="s">
        <v>51</v>
      </c>
      <c r="H24" s="28">
        <v>4.2846000000000002</v>
      </c>
      <c r="I24" s="29"/>
      <c r="J24" s="30">
        <f t="shared" si="0"/>
        <v>4.2846000000000002</v>
      </c>
      <c r="K24" s="31">
        <f t="shared" si="1"/>
        <v>299.92200000000003</v>
      </c>
    </row>
    <row r="25" spans="2:11" ht="42.75" customHeight="1" x14ac:dyDescent="0.25">
      <c r="B25" s="257"/>
      <c r="C25" s="24">
        <v>46516</v>
      </c>
      <c r="D25" s="25" t="s">
        <v>52</v>
      </c>
      <c r="E25" s="26" t="s">
        <v>48</v>
      </c>
      <c r="F25" s="26">
        <v>12</v>
      </c>
      <c r="G25" s="27" t="s">
        <v>53</v>
      </c>
      <c r="H25" s="28">
        <v>5.4057000000000004</v>
      </c>
      <c r="I25" s="29"/>
      <c r="J25" s="30">
        <f t="shared" si="0"/>
        <v>5.4057000000000004</v>
      </c>
      <c r="K25" s="31">
        <f t="shared" si="1"/>
        <v>378.399</v>
      </c>
    </row>
    <row r="26" spans="2:11" s="52" customFormat="1" ht="43.5" customHeight="1" x14ac:dyDescent="0.25">
      <c r="B26" s="257"/>
      <c r="C26" s="48">
        <v>46435</v>
      </c>
      <c r="D26" s="49" t="s">
        <v>54</v>
      </c>
      <c r="E26" s="50" t="s">
        <v>15</v>
      </c>
      <c r="F26" s="26">
        <v>12</v>
      </c>
      <c r="G26" s="27" t="s">
        <v>55</v>
      </c>
      <c r="H26" s="28">
        <v>4.3734000000000002</v>
      </c>
      <c r="I26" s="29"/>
      <c r="J26" s="30">
        <f t="shared" si="0"/>
        <v>4.3734000000000002</v>
      </c>
      <c r="K26" s="31">
        <f t="shared" si="1"/>
        <v>306.13800000000003</v>
      </c>
    </row>
    <row r="27" spans="2:11" s="52" customFormat="1" ht="43.5" customHeight="1" x14ac:dyDescent="0.25">
      <c r="B27" s="257"/>
      <c r="C27" s="48"/>
      <c r="D27" s="49" t="s">
        <v>56</v>
      </c>
      <c r="E27" s="50" t="s">
        <v>15</v>
      </c>
      <c r="F27" s="26">
        <v>12</v>
      </c>
      <c r="G27" s="27" t="s">
        <v>57</v>
      </c>
      <c r="H27" s="28">
        <v>4.218</v>
      </c>
      <c r="I27" s="29"/>
      <c r="J27" s="30">
        <f t="shared" si="0"/>
        <v>4.218</v>
      </c>
      <c r="K27" s="31">
        <f t="shared" si="1"/>
        <v>295.26</v>
      </c>
    </row>
    <row r="28" spans="2:11" ht="34.5" customHeight="1" x14ac:dyDescent="0.25">
      <c r="B28" s="257"/>
      <c r="C28" s="24">
        <v>46458</v>
      </c>
      <c r="D28" s="25" t="s">
        <v>22</v>
      </c>
      <c r="E28" s="26" t="s">
        <v>15</v>
      </c>
      <c r="F28" s="26">
        <v>12</v>
      </c>
      <c r="G28" s="27" t="s">
        <v>58</v>
      </c>
      <c r="H28" s="28">
        <v>4.3956</v>
      </c>
      <c r="I28" s="29"/>
      <c r="J28" s="30">
        <f t="shared" si="0"/>
        <v>4.3956</v>
      </c>
      <c r="K28" s="31">
        <f t="shared" si="1"/>
        <v>307.69200000000001</v>
      </c>
    </row>
    <row r="29" spans="2:11" ht="33" customHeight="1" thickBot="1" x14ac:dyDescent="0.3">
      <c r="B29" s="258"/>
      <c r="C29" s="32">
        <v>46282</v>
      </c>
      <c r="D29" s="33" t="s">
        <v>59</v>
      </c>
      <c r="E29" s="34" t="s">
        <v>48</v>
      </c>
      <c r="F29" s="34">
        <v>12</v>
      </c>
      <c r="G29" s="35" t="s">
        <v>60</v>
      </c>
      <c r="H29" s="36">
        <v>4.2846000000000002</v>
      </c>
      <c r="I29" s="37"/>
      <c r="J29" s="38">
        <f t="shared" si="0"/>
        <v>4.2846000000000002</v>
      </c>
      <c r="K29" s="39">
        <f t="shared" si="1"/>
        <v>299.92200000000003</v>
      </c>
    </row>
    <row r="30" spans="2:11" ht="33" customHeight="1" x14ac:dyDescent="0.25">
      <c r="B30" s="263" t="s">
        <v>61</v>
      </c>
      <c r="C30" s="15">
        <v>46397</v>
      </c>
      <c r="D30" s="16" t="s">
        <v>62</v>
      </c>
      <c r="E30" s="17" t="s">
        <v>15</v>
      </c>
      <c r="F30" s="17">
        <v>12</v>
      </c>
      <c r="G30" s="18" t="s">
        <v>63</v>
      </c>
      <c r="H30" s="19">
        <v>4.1292000000000009</v>
      </c>
      <c r="I30" s="20"/>
      <c r="J30" s="21">
        <f t="shared" si="0"/>
        <v>4.1292000000000009</v>
      </c>
      <c r="K30" s="22">
        <f t="shared" si="1"/>
        <v>289.04400000000004</v>
      </c>
    </row>
    <row r="31" spans="2:11" ht="44.25" customHeight="1" x14ac:dyDescent="0.25">
      <c r="B31" s="257"/>
      <c r="C31" s="24">
        <v>46400</v>
      </c>
      <c r="D31" s="25" t="s">
        <v>64</v>
      </c>
      <c r="E31" s="26" t="s">
        <v>15</v>
      </c>
      <c r="F31" s="26">
        <v>12</v>
      </c>
      <c r="G31" s="27" t="s">
        <v>65</v>
      </c>
      <c r="H31" s="28">
        <v>4.1847000000000003</v>
      </c>
      <c r="I31" s="29"/>
      <c r="J31" s="30">
        <f t="shared" si="0"/>
        <v>4.1847000000000003</v>
      </c>
      <c r="K31" s="31">
        <f t="shared" si="1"/>
        <v>292.92900000000003</v>
      </c>
    </row>
    <row r="32" spans="2:11" s="52" customFormat="1" ht="33" customHeight="1" x14ac:dyDescent="0.25">
      <c r="B32" s="257"/>
      <c r="C32" s="48">
        <v>42698</v>
      </c>
      <c r="D32" s="49" t="s">
        <v>66</v>
      </c>
      <c r="E32" s="50" t="s">
        <v>33</v>
      </c>
      <c r="F32" s="50"/>
      <c r="G32" s="51" t="s">
        <v>34</v>
      </c>
      <c r="H32" s="28">
        <v>4.3290000000000006</v>
      </c>
      <c r="I32" s="29"/>
      <c r="J32" s="30">
        <f t="shared" si="0"/>
        <v>4.3290000000000006</v>
      </c>
      <c r="K32" s="31">
        <f t="shared" si="1"/>
        <v>303.03000000000003</v>
      </c>
    </row>
    <row r="33" spans="2:11" ht="42.75" customHeight="1" x14ac:dyDescent="0.25">
      <c r="B33" s="257"/>
      <c r="C33" s="24">
        <v>46612</v>
      </c>
      <c r="D33" s="25" t="s">
        <v>67</v>
      </c>
      <c r="E33" s="26" t="s">
        <v>36</v>
      </c>
      <c r="F33" s="26">
        <v>12</v>
      </c>
      <c r="G33" s="27" t="s">
        <v>68</v>
      </c>
      <c r="H33" s="28">
        <v>4.5843000000000007</v>
      </c>
      <c r="I33" s="29"/>
      <c r="J33" s="30">
        <f t="shared" si="0"/>
        <v>4.5843000000000007</v>
      </c>
      <c r="K33" s="31">
        <f t="shared" si="1"/>
        <v>320.90100000000007</v>
      </c>
    </row>
    <row r="34" spans="2:11" ht="41.25" customHeight="1" thickBot="1" x14ac:dyDescent="0.3">
      <c r="B34" s="258"/>
      <c r="C34" s="32">
        <v>46692</v>
      </c>
      <c r="D34" s="33" t="s">
        <v>69</v>
      </c>
      <c r="E34" s="34" t="s">
        <v>70</v>
      </c>
      <c r="F34" s="34">
        <v>12</v>
      </c>
      <c r="G34" s="35" t="s">
        <v>71</v>
      </c>
      <c r="H34" s="36">
        <v>4.6731000000000007</v>
      </c>
      <c r="I34" s="37"/>
      <c r="J34" s="38">
        <f t="shared" si="0"/>
        <v>4.6731000000000007</v>
      </c>
      <c r="K34" s="39">
        <f t="shared" si="1"/>
        <v>327.11700000000008</v>
      </c>
    </row>
    <row r="35" spans="2:11" s="52" customFormat="1" ht="31.5" customHeight="1" x14ac:dyDescent="0.25">
      <c r="B35" s="253" t="s">
        <v>72</v>
      </c>
      <c r="C35" s="53">
        <v>88884</v>
      </c>
      <c r="D35" s="54" t="s">
        <v>73</v>
      </c>
      <c r="E35" s="55" t="s">
        <v>15</v>
      </c>
      <c r="F35" s="55">
        <v>16</v>
      </c>
      <c r="G35" s="56" t="s">
        <v>74</v>
      </c>
      <c r="H35" s="57">
        <v>150</v>
      </c>
      <c r="I35" s="20"/>
      <c r="J35" s="58">
        <f t="shared" si="0"/>
        <v>150</v>
      </c>
      <c r="K35" s="22">
        <f>J35</f>
        <v>150</v>
      </c>
    </row>
    <row r="36" spans="2:11" s="52" customFormat="1" ht="33" customHeight="1" x14ac:dyDescent="0.25">
      <c r="B36" s="254"/>
      <c r="C36" s="48">
        <v>88883</v>
      </c>
      <c r="D36" s="49" t="s">
        <v>75</v>
      </c>
      <c r="E36" s="50" t="s">
        <v>15</v>
      </c>
      <c r="F36" s="50">
        <v>16</v>
      </c>
      <c r="G36" s="51" t="s">
        <v>76</v>
      </c>
      <c r="H36" s="59">
        <v>170</v>
      </c>
      <c r="I36" s="29"/>
      <c r="J36" s="60">
        <f t="shared" si="0"/>
        <v>170</v>
      </c>
      <c r="K36" s="31">
        <f t="shared" ref="K36:K38" si="2">J36</f>
        <v>170</v>
      </c>
    </row>
    <row r="37" spans="2:11" ht="31.5" customHeight="1" x14ac:dyDescent="0.25">
      <c r="B37" s="254"/>
      <c r="C37" s="24">
        <v>88889</v>
      </c>
      <c r="D37" s="25" t="s">
        <v>77</v>
      </c>
      <c r="E37" s="26" t="s">
        <v>78</v>
      </c>
      <c r="F37" s="26">
        <v>16</v>
      </c>
      <c r="G37" s="27" t="s">
        <v>79</v>
      </c>
      <c r="H37" s="59">
        <v>90</v>
      </c>
      <c r="I37" s="29"/>
      <c r="J37" s="60">
        <f t="shared" si="0"/>
        <v>90</v>
      </c>
      <c r="K37" s="31">
        <f t="shared" si="2"/>
        <v>90</v>
      </c>
    </row>
    <row r="38" spans="2:11" ht="36" customHeight="1" thickBot="1" x14ac:dyDescent="0.3">
      <c r="B38" s="255"/>
      <c r="C38" s="32">
        <v>88888</v>
      </c>
      <c r="D38" s="33" t="s">
        <v>80</v>
      </c>
      <c r="E38" s="34" t="s">
        <v>78</v>
      </c>
      <c r="F38" s="34">
        <v>16</v>
      </c>
      <c r="G38" s="35" t="s">
        <v>79</v>
      </c>
      <c r="H38" s="61">
        <v>100</v>
      </c>
      <c r="I38" s="37"/>
      <c r="J38" s="62">
        <f t="shared" si="0"/>
        <v>100</v>
      </c>
      <c r="K38" s="39">
        <f t="shared" si="2"/>
        <v>100</v>
      </c>
    </row>
    <row r="39" spans="2:11" ht="21" customHeight="1" x14ac:dyDescent="0.25">
      <c r="B39" s="249" t="s">
        <v>81</v>
      </c>
      <c r="C39" s="15">
        <v>841</v>
      </c>
      <c r="D39" s="63" t="s">
        <v>82</v>
      </c>
      <c r="E39" s="17"/>
      <c r="F39" s="17">
        <v>1</v>
      </c>
      <c r="G39" s="107"/>
      <c r="H39" s="64">
        <v>33.147599999999997</v>
      </c>
      <c r="I39" s="65"/>
      <c r="J39" s="21">
        <f t="shared" si="0"/>
        <v>33.147599999999997</v>
      </c>
      <c r="K39" s="22">
        <f>J39*$K$7</f>
        <v>2320.3319999999999</v>
      </c>
    </row>
    <row r="40" spans="2:11" ht="21" customHeight="1" x14ac:dyDescent="0.25">
      <c r="B40" s="250"/>
      <c r="C40" s="24">
        <v>719</v>
      </c>
      <c r="D40" s="66" t="s">
        <v>83</v>
      </c>
      <c r="E40" s="26"/>
      <c r="F40" s="26">
        <v>1</v>
      </c>
      <c r="G40" s="108"/>
      <c r="H40" s="67">
        <v>30.387599999999996</v>
      </c>
      <c r="I40" s="68"/>
      <c r="J40" s="30">
        <f t="shared" si="0"/>
        <v>30.387599999999996</v>
      </c>
      <c r="K40" s="31">
        <f t="shared" ref="K40:K47" si="3">J40*$K$7</f>
        <v>2127.1319999999996</v>
      </c>
    </row>
    <row r="41" spans="2:11" ht="21" customHeight="1" x14ac:dyDescent="0.25">
      <c r="B41" s="250"/>
      <c r="C41" s="24">
        <v>811</v>
      </c>
      <c r="D41" s="66" t="s">
        <v>84</v>
      </c>
      <c r="E41" s="26"/>
      <c r="F41" s="26">
        <v>1</v>
      </c>
      <c r="G41" s="108"/>
      <c r="H41" s="67">
        <v>26.261400000000002</v>
      </c>
      <c r="I41" s="68"/>
      <c r="J41" s="30">
        <f t="shared" si="0"/>
        <v>26.261400000000002</v>
      </c>
      <c r="K41" s="31">
        <f t="shared" si="3"/>
        <v>1838.2980000000002</v>
      </c>
    </row>
    <row r="42" spans="2:11" ht="21" customHeight="1" x14ac:dyDescent="0.25">
      <c r="B42" s="250"/>
      <c r="C42" s="194">
        <v>812</v>
      </c>
      <c r="D42" s="195" t="s">
        <v>87</v>
      </c>
      <c r="E42" s="196"/>
      <c r="F42" s="196">
        <v>1</v>
      </c>
      <c r="G42" s="197"/>
      <c r="H42" s="198">
        <v>9.3563999999999989</v>
      </c>
      <c r="I42" s="199"/>
      <c r="J42" s="200">
        <f t="shared" si="0"/>
        <v>9.3563999999999989</v>
      </c>
      <c r="K42" s="201">
        <f t="shared" si="3"/>
        <v>654.94799999999998</v>
      </c>
    </row>
    <row r="43" spans="2:11" ht="21" customHeight="1" x14ac:dyDescent="0.25">
      <c r="B43" s="250"/>
      <c r="C43" s="24">
        <v>813</v>
      </c>
      <c r="D43" s="66" t="s">
        <v>85</v>
      </c>
      <c r="E43" s="26"/>
      <c r="F43" s="26">
        <v>1</v>
      </c>
      <c r="G43" s="108"/>
      <c r="H43" s="67">
        <v>1.8768</v>
      </c>
      <c r="I43" s="68"/>
      <c r="J43" s="30">
        <f t="shared" si="0"/>
        <v>1.8768</v>
      </c>
      <c r="K43" s="31">
        <f t="shared" si="3"/>
        <v>131.376</v>
      </c>
    </row>
    <row r="44" spans="2:11" ht="21" customHeight="1" x14ac:dyDescent="0.25">
      <c r="B44" s="251"/>
      <c r="C44" s="24">
        <v>814</v>
      </c>
      <c r="D44" s="66" t="s">
        <v>86</v>
      </c>
      <c r="E44" s="26"/>
      <c r="F44" s="26">
        <v>1</v>
      </c>
      <c r="G44" s="108"/>
      <c r="H44" s="67">
        <v>11.150399999999999</v>
      </c>
      <c r="I44" s="68"/>
      <c r="J44" s="30">
        <f t="shared" si="0"/>
        <v>11.150399999999999</v>
      </c>
      <c r="K44" s="31">
        <f t="shared" si="3"/>
        <v>780.52799999999991</v>
      </c>
    </row>
    <row r="45" spans="2:11" x14ac:dyDescent="0.25">
      <c r="B45" s="251"/>
      <c r="C45" s="194">
        <v>815</v>
      </c>
      <c r="D45" s="202" t="s">
        <v>258</v>
      </c>
      <c r="E45" s="196"/>
      <c r="F45" s="196">
        <v>1</v>
      </c>
      <c r="G45" s="197"/>
      <c r="H45" s="198">
        <v>2.8289999999999993</v>
      </c>
      <c r="I45" s="199"/>
      <c r="J45" s="200">
        <f t="shared" si="0"/>
        <v>2.8289999999999993</v>
      </c>
      <c r="K45" s="201">
        <f t="shared" si="3"/>
        <v>198.02999999999994</v>
      </c>
    </row>
    <row r="46" spans="2:11" x14ac:dyDescent="0.25">
      <c r="B46" s="251"/>
      <c r="C46" s="194">
        <v>816</v>
      </c>
      <c r="D46" s="195" t="s">
        <v>259</v>
      </c>
      <c r="E46" s="196"/>
      <c r="F46" s="196">
        <v>1</v>
      </c>
      <c r="G46" s="197"/>
      <c r="H46" s="198">
        <v>4.8575999999999997</v>
      </c>
      <c r="I46" s="199"/>
      <c r="J46" s="200">
        <f t="shared" si="0"/>
        <v>4.8575999999999997</v>
      </c>
      <c r="K46" s="201">
        <f t="shared" si="3"/>
        <v>340.03199999999998</v>
      </c>
    </row>
    <row r="47" spans="2:11" ht="15.75" thickBot="1" x14ac:dyDescent="0.3">
      <c r="B47" s="252"/>
      <c r="C47" s="32">
        <v>817</v>
      </c>
      <c r="D47" s="69" t="s">
        <v>260</v>
      </c>
      <c r="E47" s="34"/>
      <c r="F47" s="34">
        <v>1</v>
      </c>
      <c r="G47" s="35"/>
      <c r="H47" s="70">
        <v>18.988799999999998</v>
      </c>
      <c r="I47" s="71"/>
      <c r="J47" s="38">
        <f t="shared" si="0"/>
        <v>18.988799999999998</v>
      </c>
      <c r="K47" s="39">
        <f t="shared" si="3"/>
        <v>1329.2159999999999</v>
      </c>
    </row>
  </sheetData>
  <mergeCells count="20">
    <mergeCell ref="B39:B47"/>
    <mergeCell ref="B35:B38"/>
    <mergeCell ref="B15:B29"/>
    <mergeCell ref="B5:B6"/>
    <mergeCell ref="C5:C6"/>
    <mergeCell ref="B30:B34"/>
    <mergeCell ref="D5:D6"/>
    <mergeCell ref="D3:G3"/>
    <mergeCell ref="I5:J5"/>
    <mergeCell ref="B7:H7"/>
    <mergeCell ref="B8:B14"/>
    <mergeCell ref="E5:E6"/>
    <mergeCell ref="F5:F6"/>
    <mergeCell ref="G5:G6"/>
    <mergeCell ref="H5:H6"/>
    <mergeCell ref="D1:G1"/>
    <mergeCell ref="I1:K1"/>
    <mergeCell ref="N1:P1"/>
    <mergeCell ref="D2:G2"/>
    <mergeCell ref="I2:K2"/>
  </mergeCells>
  <hyperlinks>
    <hyperlink ref="D3" r:id="rId1" display="http://penateks.ru/"/>
  </hyperlinks>
  <pageMargins left="0.7" right="0.7" top="0.75" bottom="0.75" header="0.3" footer="0.3"/>
  <pageSetup paperSize="9" scale="3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BreakPreview" topLeftCell="A49" zoomScale="70" zoomScaleNormal="100" zoomScaleSheetLayoutView="70" workbookViewId="0">
      <selection sqref="A1:XFD3"/>
    </sheetView>
  </sheetViews>
  <sheetFormatPr defaultColWidth="9.140625" defaultRowHeight="15" x14ac:dyDescent="0.25"/>
  <cols>
    <col min="1" max="1" width="7.7109375" style="1" customWidth="1"/>
    <col min="2" max="2" width="7.28515625" style="6" customWidth="1"/>
    <col min="3" max="3" width="49.85546875" style="72" customWidth="1"/>
    <col min="4" max="4" width="8.5703125" style="73" customWidth="1"/>
    <col min="5" max="5" width="8" style="73" customWidth="1"/>
    <col min="6" max="6" width="71" style="74" customWidth="1"/>
    <col min="7" max="7" width="10.7109375" style="5" customWidth="1"/>
    <col min="8" max="8" width="8.85546875" style="10" customWidth="1"/>
    <col min="9" max="9" width="11.85546875" style="10" customWidth="1"/>
    <col min="10" max="10" width="9.85546875" style="5" customWidth="1"/>
    <col min="11" max="78" width="9.140625" style="1"/>
    <col min="79" max="79" width="3" style="1" customWidth="1"/>
    <col min="80" max="80" width="7.7109375" style="1" customWidth="1"/>
    <col min="81" max="81" width="7.28515625" style="1" customWidth="1"/>
    <col min="82" max="82" width="49.85546875" style="1" customWidth="1"/>
    <col min="83" max="83" width="8.5703125" style="1" customWidth="1"/>
    <col min="84" max="84" width="8" style="1" customWidth="1"/>
    <col min="85" max="85" width="71" style="1" customWidth="1"/>
    <col min="86" max="86" width="9.5703125" style="1" customWidth="1"/>
    <col min="87" max="87" width="10.7109375" style="1" customWidth="1"/>
    <col min="88" max="88" width="12.140625" style="1" customWidth="1"/>
    <col min="89" max="89" width="8.85546875" style="1" customWidth="1"/>
    <col min="90" max="90" width="11.85546875" style="1" customWidth="1"/>
    <col min="91" max="91" width="9.85546875" style="1" customWidth="1"/>
    <col min="92" max="334" width="9.140625" style="1"/>
    <col min="335" max="335" width="3" style="1" customWidth="1"/>
    <col min="336" max="336" width="7.7109375" style="1" customWidth="1"/>
    <col min="337" max="337" width="7.28515625" style="1" customWidth="1"/>
    <col min="338" max="338" width="49.85546875" style="1" customWidth="1"/>
    <col min="339" max="339" width="8.5703125" style="1" customWidth="1"/>
    <col min="340" max="340" width="8" style="1" customWidth="1"/>
    <col min="341" max="341" width="71" style="1" customWidth="1"/>
    <col min="342" max="342" width="9.5703125" style="1" customWidth="1"/>
    <col min="343" max="343" width="10.7109375" style="1" customWidth="1"/>
    <col min="344" max="344" width="12.140625" style="1" customWidth="1"/>
    <col min="345" max="345" width="8.85546875" style="1" customWidth="1"/>
    <col min="346" max="346" width="11.85546875" style="1" customWidth="1"/>
    <col min="347" max="347" width="9.85546875" style="1" customWidth="1"/>
    <col min="348" max="590" width="9.140625" style="1"/>
    <col min="591" max="591" width="3" style="1" customWidth="1"/>
    <col min="592" max="592" width="7.7109375" style="1" customWidth="1"/>
    <col min="593" max="593" width="7.28515625" style="1" customWidth="1"/>
    <col min="594" max="594" width="49.85546875" style="1" customWidth="1"/>
    <col min="595" max="595" width="8.5703125" style="1" customWidth="1"/>
    <col min="596" max="596" width="8" style="1" customWidth="1"/>
    <col min="597" max="597" width="71" style="1" customWidth="1"/>
    <col min="598" max="598" width="9.5703125" style="1" customWidth="1"/>
    <col min="599" max="599" width="10.7109375" style="1" customWidth="1"/>
    <col min="600" max="600" width="12.140625" style="1" customWidth="1"/>
    <col min="601" max="601" width="8.85546875" style="1" customWidth="1"/>
    <col min="602" max="602" width="11.85546875" style="1" customWidth="1"/>
    <col min="603" max="603" width="9.85546875" style="1" customWidth="1"/>
    <col min="604" max="846" width="9.140625" style="1"/>
    <col min="847" max="847" width="3" style="1" customWidth="1"/>
    <col min="848" max="848" width="7.7109375" style="1" customWidth="1"/>
    <col min="849" max="849" width="7.28515625" style="1" customWidth="1"/>
    <col min="850" max="850" width="49.85546875" style="1" customWidth="1"/>
    <col min="851" max="851" width="8.5703125" style="1" customWidth="1"/>
    <col min="852" max="852" width="8" style="1" customWidth="1"/>
    <col min="853" max="853" width="71" style="1" customWidth="1"/>
    <col min="854" max="854" width="9.5703125" style="1" customWidth="1"/>
    <col min="855" max="855" width="10.7109375" style="1" customWidth="1"/>
    <col min="856" max="856" width="12.140625" style="1" customWidth="1"/>
    <col min="857" max="857" width="8.85546875" style="1" customWidth="1"/>
    <col min="858" max="858" width="11.85546875" style="1" customWidth="1"/>
    <col min="859" max="859" width="9.85546875" style="1" customWidth="1"/>
    <col min="860" max="1102" width="9.140625" style="1"/>
    <col min="1103" max="1103" width="3" style="1" customWidth="1"/>
    <col min="1104" max="1104" width="7.7109375" style="1" customWidth="1"/>
    <col min="1105" max="1105" width="7.28515625" style="1" customWidth="1"/>
    <col min="1106" max="1106" width="49.85546875" style="1" customWidth="1"/>
    <col min="1107" max="1107" width="8.5703125" style="1" customWidth="1"/>
    <col min="1108" max="1108" width="8" style="1" customWidth="1"/>
    <col min="1109" max="1109" width="71" style="1" customWidth="1"/>
    <col min="1110" max="1110" width="9.5703125" style="1" customWidth="1"/>
    <col min="1111" max="1111" width="10.7109375" style="1" customWidth="1"/>
    <col min="1112" max="1112" width="12.140625" style="1" customWidth="1"/>
    <col min="1113" max="1113" width="8.85546875" style="1" customWidth="1"/>
    <col min="1114" max="1114" width="11.85546875" style="1" customWidth="1"/>
    <col min="1115" max="1115" width="9.85546875" style="1" customWidth="1"/>
    <col min="1116" max="1358" width="9.140625" style="1"/>
    <col min="1359" max="1359" width="3" style="1" customWidth="1"/>
    <col min="1360" max="1360" width="7.7109375" style="1" customWidth="1"/>
    <col min="1361" max="1361" width="7.28515625" style="1" customWidth="1"/>
    <col min="1362" max="1362" width="49.85546875" style="1" customWidth="1"/>
    <col min="1363" max="1363" width="8.5703125" style="1" customWidth="1"/>
    <col min="1364" max="1364" width="8" style="1" customWidth="1"/>
    <col min="1365" max="1365" width="71" style="1" customWidth="1"/>
    <col min="1366" max="1366" width="9.5703125" style="1" customWidth="1"/>
    <col min="1367" max="1367" width="10.7109375" style="1" customWidth="1"/>
    <col min="1368" max="1368" width="12.140625" style="1" customWidth="1"/>
    <col min="1369" max="1369" width="8.85546875" style="1" customWidth="1"/>
    <col min="1370" max="1370" width="11.85546875" style="1" customWidth="1"/>
    <col min="1371" max="1371" width="9.85546875" style="1" customWidth="1"/>
    <col min="1372" max="1614" width="9.140625" style="1"/>
    <col min="1615" max="1615" width="3" style="1" customWidth="1"/>
    <col min="1616" max="1616" width="7.7109375" style="1" customWidth="1"/>
    <col min="1617" max="1617" width="7.28515625" style="1" customWidth="1"/>
    <col min="1618" max="1618" width="49.85546875" style="1" customWidth="1"/>
    <col min="1619" max="1619" width="8.5703125" style="1" customWidth="1"/>
    <col min="1620" max="1620" width="8" style="1" customWidth="1"/>
    <col min="1621" max="1621" width="71" style="1" customWidth="1"/>
    <col min="1622" max="1622" width="9.5703125" style="1" customWidth="1"/>
    <col min="1623" max="1623" width="10.7109375" style="1" customWidth="1"/>
    <col min="1624" max="1624" width="12.140625" style="1" customWidth="1"/>
    <col min="1625" max="1625" width="8.85546875" style="1" customWidth="1"/>
    <col min="1626" max="1626" width="11.85546875" style="1" customWidth="1"/>
    <col min="1627" max="1627" width="9.85546875" style="1" customWidth="1"/>
    <col min="1628" max="1870" width="9.140625" style="1"/>
    <col min="1871" max="1871" width="3" style="1" customWidth="1"/>
    <col min="1872" max="1872" width="7.7109375" style="1" customWidth="1"/>
    <col min="1873" max="1873" width="7.28515625" style="1" customWidth="1"/>
    <col min="1874" max="1874" width="49.85546875" style="1" customWidth="1"/>
    <col min="1875" max="1875" width="8.5703125" style="1" customWidth="1"/>
    <col min="1876" max="1876" width="8" style="1" customWidth="1"/>
    <col min="1877" max="1877" width="71" style="1" customWidth="1"/>
    <col min="1878" max="1878" width="9.5703125" style="1" customWidth="1"/>
    <col min="1879" max="1879" width="10.7109375" style="1" customWidth="1"/>
    <col min="1880" max="1880" width="12.140625" style="1" customWidth="1"/>
    <col min="1881" max="1881" width="8.85546875" style="1" customWidth="1"/>
    <col min="1882" max="1882" width="11.85546875" style="1" customWidth="1"/>
    <col min="1883" max="1883" width="9.85546875" style="1" customWidth="1"/>
    <col min="1884" max="2126" width="9.140625" style="1"/>
    <col min="2127" max="2127" width="3" style="1" customWidth="1"/>
    <col min="2128" max="2128" width="7.7109375" style="1" customWidth="1"/>
    <col min="2129" max="2129" width="7.28515625" style="1" customWidth="1"/>
    <col min="2130" max="2130" width="49.85546875" style="1" customWidth="1"/>
    <col min="2131" max="2131" width="8.5703125" style="1" customWidth="1"/>
    <col min="2132" max="2132" width="8" style="1" customWidth="1"/>
    <col min="2133" max="2133" width="71" style="1" customWidth="1"/>
    <col min="2134" max="2134" width="9.5703125" style="1" customWidth="1"/>
    <col min="2135" max="2135" width="10.7109375" style="1" customWidth="1"/>
    <col min="2136" max="2136" width="12.140625" style="1" customWidth="1"/>
    <col min="2137" max="2137" width="8.85546875" style="1" customWidth="1"/>
    <col min="2138" max="2138" width="11.85546875" style="1" customWidth="1"/>
    <col min="2139" max="2139" width="9.85546875" style="1" customWidth="1"/>
    <col min="2140" max="2382" width="9.140625" style="1"/>
    <col min="2383" max="2383" width="3" style="1" customWidth="1"/>
    <col min="2384" max="2384" width="7.7109375" style="1" customWidth="1"/>
    <col min="2385" max="2385" width="7.28515625" style="1" customWidth="1"/>
    <col min="2386" max="2386" width="49.85546875" style="1" customWidth="1"/>
    <col min="2387" max="2387" width="8.5703125" style="1" customWidth="1"/>
    <col min="2388" max="2388" width="8" style="1" customWidth="1"/>
    <col min="2389" max="2389" width="71" style="1" customWidth="1"/>
    <col min="2390" max="2390" width="9.5703125" style="1" customWidth="1"/>
    <col min="2391" max="2391" width="10.7109375" style="1" customWidth="1"/>
    <col min="2392" max="2392" width="12.140625" style="1" customWidth="1"/>
    <col min="2393" max="2393" width="8.85546875" style="1" customWidth="1"/>
    <col min="2394" max="2394" width="11.85546875" style="1" customWidth="1"/>
    <col min="2395" max="2395" width="9.85546875" style="1" customWidth="1"/>
    <col min="2396" max="2638" width="9.140625" style="1"/>
    <col min="2639" max="2639" width="3" style="1" customWidth="1"/>
    <col min="2640" max="2640" width="7.7109375" style="1" customWidth="1"/>
    <col min="2641" max="2641" width="7.28515625" style="1" customWidth="1"/>
    <col min="2642" max="2642" width="49.85546875" style="1" customWidth="1"/>
    <col min="2643" max="2643" width="8.5703125" style="1" customWidth="1"/>
    <col min="2644" max="2644" width="8" style="1" customWidth="1"/>
    <col min="2645" max="2645" width="71" style="1" customWidth="1"/>
    <col min="2646" max="2646" width="9.5703125" style="1" customWidth="1"/>
    <col min="2647" max="2647" width="10.7109375" style="1" customWidth="1"/>
    <col min="2648" max="2648" width="12.140625" style="1" customWidth="1"/>
    <col min="2649" max="2649" width="8.85546875" style="1" customWidth="1"/>
    <col min="2650" max="2650" width="11.85546875" style="1" customWidth="1"/>
    <col min="2651" max="2651" width="9.85546875" style="1" customWidth="1"/>
    <col min="2652" max="2894" width="9.140625" style="1"/>
    <col min="2895" max="2895" width="3" style="1" customWidth="1"/>
    <col min="2896" max="2896" width="7.7109375" style="1" customWidth="1"/>
    <col min="2897" max="2897" width="7.28515625" style="1" customWidth="1"/>
    <col min="2898" max="2898" width="49.85546875" style="1" customWidth="1"/>
    <col min="2899" max="2899" width="8.5703125" style="1" customWidth="1"/>
    <col min="2900" max="2900" width="8" style="1" customWidth="1"/>
    <col min="2901" max="2901" width="71" style="1" customWidth="1"/>
    <col min="2902" max="2902" width="9.5703125" style="1" customWidth="1"/>
    <col min="2903" max="2903" width="10.7109375" style="1" customWidth="1"/>
    <col min="2904" max="2904" width="12.140625" style="1" customWidth="1"/>
    <col min="2905" max="2905" width="8.85546875" style="1" customWidth="1"/>
    <col min="2906" max="2906" width="11.85546875" style="1" customWidth="1"/>
    <col min="2907" max="2907" width="9.85546875" style="1" customWidth="1"/>
    <col min="2908" max="3150" width="9.140625" style="1"/>
    <col min="3151" max="3151" width="3" style="1" customWidth="1"/>
    <col min="3152" max="3152" width="7.7109375" style="1" customWidth="1"/>
    <col min="3153" max="3153" width="7.28515625" style="1" customWidth="1"/>
    <col min="3154" max="3154" width="49.85546875" style="1" customWidth="1"/>
    <col min="3155" max="3155" width="8.5703125" style="1" customWidth="1"/>
    <col min="3156" max="3156" width="8" style="1" customWidth="1"/>
    <col min="3157" max="3157" width="71" style="1" customWidth="1"/>
    <col min="3158" max="3158" width="9.5703125" style="1" customWidth="1"/>
    <col min="3159" max="3159" width="10.7109375" style="1" customWidth="1"/>
    <col min="3160" max="3160" width="12.140625" style="1" customWidth="1"/>
    <col min="3161" max="3161" width="8.85546875" style="1" customWidth="1"/>
    <col min="3162" max="3162" width="11.85546875" style="1" customWidth="1"/>
    <col min="3163" max="3163" width="9.85546875" style="1" customWidth="1"/>
    <col min="3164" max="3406" width="9.140625" style="1"/>
    <col min="3407" max="3407" width="3" style="1" customWidth="1"/>
    <col min="3408" max="3408" width="7.7109375" style="1" customWidth="1"/>
    <col min="3409" max="3409" width="7.28515625" style="1" customWidth="1"/>
    <col min="3410" max="3410" width="49.85546875" style="1" customWidth="1"/>
    <col min="3411" max="3411" width="8.5703125" style="1" customWidth="1"/>
    <col min="3412" max="3412" width="8" style="1" customWidth="1"/>
    <col min="3413" max="3413" width="71" style="1" customWidth="1"/>
    <col min="3414" max="3414" width="9.5703125" style="1" customWidth="1"/>
    <col min="3415" max="3415" width="10.7109375" style="1" customWidth="1"/>
    <col min="3416" max="3416" width="12.140625" style="1" customWidth="1"/>
    <col min="3417" max="3417" width="8.85546875" style="1" customWidth="1"/>
    <col min="3418" max="3418" width="11.85546875" style="1" customWidth="1"/>
    <col min="3419" max="3419" width="9.85546875" style="1" customWidth="1"/>
    <col min="3420" max="3662" width="9.140625" style="1"/>
    <col min="3663" max="3663" width="3" style="1" customWidth="1"/>
    <col min="3664" max="3664" width="7.7109375" style="1" customWidth="1"/>
    <col min="3665" max="3665" width="7.28515625" style="1" customWidth="1"/>
    <col min="3666" max="3666" width="49.85546875" style="1" customWidth="1"/>
    <col min="3667" max="3667" width="8.5703125" style="1" customWidth="1"/>
    <col min="3668" max="3668" width="8" style="1" customWidth="1"/>
    <col min="3669" max="3669" width="71" style="1" customWidth="1"/>
    <col min="3670" max="3670" width="9.5703125" style="1" customWidth="1"/>
    <col min="3671" max="3671" width="10.7109375" style="1" customWidth="1"/>
    <col min="3672" max="3672" width="12.140625" style="1" customWidth="1"/>
    <col min="3673" max="3673" width="8.85546875" style="1" customWidth="1"/>
    <col min="3674" max="3674" width="11.85546875" style="1" customWidth="1"/>
    <col min="3675" max="3675" width="9.85546875" style="1" customWidth="1"/>
    <col min="3676" max="3918" width="9.140625" style="1"/>
    <col min="3919" max="3919" width="3" style="1" customWidth="1"/>
    <col min="3920" max="3920" width="7.7109375" style="1" customWidth="1"/>
    <col min="3921" max="3921" width="7.28515625" style="1" customWidth="1"/>
    <col min="3922" max="3922" width="49.85546875" style="1" customWidth="1"/>
    <col min="3923" max="3923" width="8.5703125" style="1" customWidth="1"/>
    <col min="3924" max="3924" width="8" style="1" customWidth="1"/>
    <col min="3925" max="3925" width="71" style="1" customWidth="1"/>
    <col min="3926" max="3926" width="9.5703125" style="1" customWidth="1"/>
    <col min="3927" max="3927" width="10.7109375" style="1" customWidth="1"/>
    <col min="3928" max="3928" width="12.140625" style="1" customWidth="1"/>
    <col min="3929" max="3929" width="8.85546875" style="1" customWidth="1"/>
    <col min="3930" max="3930" width="11.85546875" style="1" customWidth="1"/>
    <col min="3931" max="3931" width="9.85546875" style="1" customWidth="1"/>
    <col min="3932" max="4174" width="9.140625" style="1"/>
    <col min="4175" max="4175" width="3" style="1" customWidth="1"/>
    <col min="4176" max="4176" width="7.7109375" style="1" customWidth="1"/>
    <col min="4177" max="4177" width="7.28515625" style="1" customWidth="1"/>
    <col min="4178" max="4178" width="49.85546875" style="1" customWidth="1"/>
    <col min="4179" max="4179" width="8.5703125" style="1" customWidth="1"/>
    <col min="4180" max="4180" width="8" style="1" customWidth="1"/>
    <col min="4181" max="4181" width="71" style="1" customWidth="1"/>
    <col min="4182" max="4182" width="9.5703125" style="1" customWidth="1"/>
    <col min="4183" max="4183" width="10.7109375" style="1" customWidth="1"/>
    <col min="4184" max="4184" width="12.140625" style="1" customWidth="1"/>
    <col min="4185" max="4185" width="8.85546875" style="1" customWidth="1"/>
    <col min="4186" max="4186" width="11.85546875" style="1" customWidth="1"/>
    <col min="4187" max="4187" width="9.85546875" style="1" customWidth="1"/>
    <col min="4188" max="4430" width="9.140625" style="1"/>
    <col min="4431" max="4431" width="3" style="1" customWidth="1"/>
    <col min="4432" max="4432" width="7.7109375" style="1" customWidth="1"/>
    <col min="4433" max="4433" width="7.28515625" style="1" customWidth="1"/>
    <col min="4434" max="4434" width="49.85546875" style="1" customWidth="1"/>
    <col min="4435" max="4435" width="8.5703125" style="1" customWidth="1"/>
    <col min="4436" max="4436" width="8" style="1" customWidth="1"/>
    <col min="4437" max="4437" width="71" style="1" customWidth="1"/>
    <col min="4438" max="4438" width="9.5703125" style="1" customWidth="1"/>
    <col min="4439" max="4439" width="10.7109375" style="1" customWidth="1"/>
    <col min="4440" max="4440" width="12.140625" style="1" customWidth="1"/>
    <col min="4441" max="4441" width="8.85546875" style="1" customWidth="1"/>
    <col min="4442" max="4442" width="11.85546875" style="1" customWidth="1"/>
    <col min="4443" max="4443" width="9.85546875" style="1" customWidth="1"/>
    <col min="4444" max="4686" width="9.140625" style="1"/>
    <col min="4687" max="4687" width="3" style="1" customWidth="1"/>
    <col min="4688" max="4688" width="7.7109375" style="1" customWidth="1"/>
    <col min="4689" max="4689" width="7.28515625" style="1" customWidth="1"/>
    <col min="4690" max="4690" width="49.85546875" style="1" customWidth="1"/>
    <col min="4691" max="4691" width="8.5703125" style="1" customWidth="1"/>
    <col min="4692" max="4692" width="8" style="1" customWidth="1"/>
    <col min="4693" max="4693" width="71" style="1" customWidth="1"/>
    <col min="4694" max="4694" width="9.5703125" style="1" customWidth="1"/>
    <col min="4695" max="4695" width="10.7109375" style="1" customWidth="1"/>
    <col min="4696" max="4696" width="12.140625" style="1" customWidth="1"/>
    <col min="4697" max="4697" width="8.85546875" style="1" customWidth="1"/>
    <col min="4698" max="4698" width="11.85546875" style="1" customWidth="1"/>
    <col min="4699" max="4699" width="9.85546875" style="1" customWidth="1"/>
    <col min="4700" max="4942" width="9.140625" style="1"/>
    <col min="4943" max="4943" width="3" style="1" customWidth="1"/>
    <col min="4944" max="4944" width="7.7109375" style="1" customWidth="1"/>
    <col min="4945" max="4945" width="7.28515625" style="1" customWidth="1"/>
    <col min="4946" max="4946" width="49.85546875" style="1" customWidth="1"/>
    <col min="4947" max="4947" width="8.5703125" style="1" customWidth="1"/>
    <col min="4948" max="4948" width="8" style="1" customWidth="1"/>
    <col min="4949" max="4949" width="71" style="1" customWidth="1"/>
    <col min="4950" max="4950" width="9.5703125" style="1" customWidth="1"/>
    <col min="4951" max="4951" width="10.7109375" style="1" customWidth="1"/>
    <col min="4952" max="4952" width="12.140625" style="1" customWidth="1"/>
    <col min="4953" max="4953" width="8.85546875" style="1" customWidth="1"/>
    <col min="4954" max="4954" width="11.85546875" style="1" customWidth="1"/>
    <col min="4955" max="4955" width="9.85546875" style="1" customWidth="1"/>
    <col min="4956" max="5198" width="9.140625" style="1"/>
    <col min="5199" max="5199" width="3" style="1" customWidth="1"/>
    <col min="5200" max="5200" width="7.7109375" style="1" customWidth="1"/>
    <col min="5201" max="5201" width="7.28515625" style="1" customWidth="1"/>
    <col min="5202" max="5202" width="49.85546875" style="1" customWidth="1"/>
    <col min="5203" max="5203" width="8.5703125" style="1" customWidth="1"/>
    <col min="5204" max="5204" width="8" style="1" customWidth="1"/>
    <col min="5205" max="5205" width="71" style="1" customWidth="1"/>
    <col min="5206" max="5206" width="9.5703125" style="1" customWidth="1"/>
    <col min="5207" max="5207" width="10.7109375" style="1" customWidth="1"/>
    <col min="5208" max="5208" width="12.140625" style="1" customWidth="1"/>
    <col min="5209" max="5209" width="8.85546875" style="1" customWidth="1"/>
    <col min="5210" max="5210" width="11.85546875" style="1" customWidth="1"/>
    <col min="5211" max="5211" width="9.85546875" style="1" customWidth="1"/>
    <col min="5212" max="5454" width="9.140625" style="1"/>
    <col min="5455" max="5455" width="3" style="1" customWidth="1"/>
    <col min="5456" max="5456" width="7.7109375" style="1" customWidth="1"/>
    <col min="5457" max="5457" width="7.28515625" style="1" customWidth="1"/>
    <col min="5458" max="5458" width="49.85546875" style="1" customWidth="1"/>
    <col min="5459" max="5459" width="8.5703125" style="1" customWidth="1"/>
    <col min="5460" max="5460" width="8" style="1" customWidth="1"/>
    <col min="5461" max="5461" width="71" style="1" customWidth="1"/>
    <col min="5462" max="5462" width="9.5703125" style="1" customWidth="1"/>
    <col min="5463" max="5463" width="10.7109375" style="1" customWidth="1"/>
    <col min="5464" max="5464" width="12.140625" style="1" customWidth="1"/>
    <col min="5465" max="5465" width="8.85546875" style="1" customWidth="1"/>
    <col min="5466" max="5466" width="11.85546875" style="1" customWidth="1"/>
    <col min="5467" max="5467" width="9.85546875" style="1" customWidth="1"/>
    <col min="5468" max="5710" width="9.140625" style="1"/>
    <col min="5711" max="5711" width="3" style="1" customWidth="1"/>
    <col min="5712" max="5712" width="7.7109375" style="1" customWidth="1"/>
    <col min="5713" max="5713" width="7.28515625" style="1" customWidth="1"/>
    <col min="5714" max="5714" width="49.85546875" style="1" customWidth="1"/>
    <col min="5715" max="5715" width="8.5703125" style="1" customWidth="1"/>
    <col min="5716" max="5716" width="8" style="1" customWidth="1"/>
    <col min="5717" max="5717" width="71" style="1" customWidth="1"/>
    <col min="5718" max="5718" width="9.5703125" style="1" customWidth="1"/>
    <col min="5719" max="5719" width="10.7109375" style="1" customWidth="1"/>
    <col min="5720" max="5720" width="12.140625" style="1" customWidth="1"/>
    <col min="5721" max="5721" width="8.85546875" style="1" customWidth="1"/>
    <col min="5722" max="5722" width="11.85546875" style="1" customWidth="1"/>
    <col min="5723" max="5723" width="9.85546875" style="1" customWidth="1"/>
    <col min="5724" max="5966" width="9.140625" style="1"/>
    <col min="5967" max="5967" width="3" style="1" customWidth="1"/>
    <col min="5968" max="5968" width="7.7109375" style="1" customWidth="1"/>
    <col min="5969" max="5969" width="7.28515625" style="1" customWidth="1"/>
    <col min="5970" max="5970" width="49.85546875" style="1" customWidth="1"/>
    <col min="5971" max="5971" width="8.5703125" style="1" customWidth="1"/>
    <col min="5972" max="5972" width="8" style="1" customWidth="1"/>
    <col min="5973" max="5973" width="71" style="1" customWidth="1"/>
    <col min="5974" max="5974" width="9.5703125" style="1" customWidth="1"/>
    <col min="5975" max="5975" width="10.7109375" style="1" customWidth="1"/>
    <col min="5976" max="5976" width="12.140625" style="1" customWidth="1"/>
    <col min="5977" max="5977" width="8.85546875" style="1" customWidth="1"/>
    <col min="5978" max="5978" width="11.85546875" style="1" customWidth="1"/>
    <col min="5979" max="5979" width="9.85546875" style="1" customWidth="1"/>
    <col min="5980" max="6222" width="9.140625" style="1"/>
    <col min="6223" max="6223" width="3" style="1" customWidth="1"/>
    <col min="6224" max="6224" width="7.7109375" style="1" customWidth="1"/>
    <col min="6225" max="6225" width="7.28515625" style="1" customWidth="1"/>
    <col min="6226" max="6226" width="49.85546875" style="1" customWidth="1"/>
    <col min="6227" max="6227" width="8.5703125" style="1" customWidth="1"/>
    <col min="6228" max="6228" width="8" style="1" customWidth="1"/>
    <col min="6229" max="6229" width="71" style="1" customWidth="1"/>
    <col min="6230" max="6230" width="9.5703125" style="1" customWidth="1"/>
    <col min="6231" max="6231" width="10.7109375" style="1" customWidth="1"/>
    <col min="6232" max="6232" width="12.140625" style="1" customWidth="1"/>
    <col min="6233" max="6233" width="8.85546875" style="1" customWidth="1"/>
    <col min="6234" max="6234" width="11.85546875" style="1" customWidth="1"/>
    <col min="6235" max="6235" width="9.85546875" style="1" customWidth="1"/>
    <col min="6236" max="6478" width="9.140625" style="1"/>
    <col min="6479" max="6479" width="3" style="1" customWidth="1"/>
    <col min="6480" max="6480" width="7.7109375" style="1" customWidth="1"/>
    <col min="6481" max="6481" width="7.28515625" style="1" customWidth="1"/>
    <col min="6482" max="6482" width="49.85546875" style="1" customWidth="1"/>
    <col min="6483" max="6483" width="8.5703125" style="1" customWidth="1"/>
    <col min="6484" max="6484" width="8" style="1" customWidth="1"/>
    <col min="6485" max="6485" width="71" style="1" customWidth="1"/>
    <col min="6486" max="6486" width="9.5703125" style="1" customWidth="1"/>
    <col min="6487" max="6487" width="10.7109375" style="1" customWidth="1"/>
    <col min="6488" max="6488" width="12.140625" style="1" customWidth="1"/>
    <col min="6489" max="6489" width="8.85546875" style="1" customWidth="1"/>
    <col min="6490" max="6490" width="11.85546875" style="1" customWidth="1"/>
    <col min="6491" max="6491" width="9.85546875" style="1" customWidth="1"/>
    <col min="6492" max="6734" width="9.140625" style="1"/>
    <col min="6735" max="6735" width="3" style="1" customWidth="1"/>
    <col min="6736" max="6736" width="7.7109375" style="1" customWidth="1"/>
    <col min="6737" max="6737" width="7.28515625" style="1" customWidth="1"/>
    <col min="6738" max="6738" width="49.85546875" style="1" customWidth="1"/>
    <col min="6739" max="6739" width="8.5703125" style="1" customWidth="1"/>
    <col min="6740" max="6740" width="8" style="1" customWidth="1"/>
    <col min="6741" max="6741" width="71" style="1" customWidth="1"/>
    <col min="6742" max="6742" width="9.5703125" style="1" customWidth="1"/>
    <col min="6743" max="6743" width="10.7109375" style="1" customWidth="1"/>
    <col min="6744" max="6744" width="12.140625" style="1" customWidth="1"/>
    <col min="6745" max="6745" width="8.85546875" style="1" customWidth="1"/>
    <col min="6746" max="6746" width="11.85546875" style="1" customWidth="1"/>
    <col min="6747" max="6747" width="9.85546875" style="1" customWidth="1"/>
    <col min="6748" max="6990" width="9.140625" style="1"/>
    <col min="6991" max="6991" width="3" style="1" customWidth="1"/>
    <col min="6992" max="6992" width="7.7109375" style="1" customWidth="1"/>
    <col min="6993" max="6993" width="7.28515625" style="1" customWidth="1"/>
    <col min="6994" max="6994" width="49.85546875" style="1" customWidth="1"/>
    <col min="6995" max="6995" width="8.5703125" style="1" customWidth="1"/>
    <col min="6996" max="6996" width="8" style="1" customWidth="1"/>
    <col min="6997" max="6997" width="71" style="1" customWidth="1"/>
    <col min="6998" max="6998" width="9.5703125" style="1" customWidth="1"/>
    <col min="6999" max="6999" width="10.7109375" style="1" customWidth="1"/>
    <col min="7000" max="7000" width="12.140625" style="1" customWidth="1"/>
    <col min="7001" max="7001" width="8.85546875" style="1" customWidth="1"/>
    <col min="7002" max="7002" width="11.85546875" style="1" customWidth="1"/>
    <col min="7003" max="7003" width="9.85546875" style="1" customWidth="1"/>
    <col min="7004" max="7246" width="9.140625" style="1"/>
    <col min="7247" max="7247" width="3" style="1" customWidth="1"/>
    <col min="7248" max="7248" width="7.7109375" style="1" customWidth="1"/>
    <col min="7249" max="7249" width="7.28515625" style="1" customWidth="1"/>
    <col min="7250" max="7250" width="49.85546875" style="1" customWidth="1"/>
    <col min="7251" max="7251" width="8.5703125" style="1" customWidth="1"/>
    <col min="7252" max="7252" width="8" style="1" customWidth="1"/>
    <col min="7253" max="7253" width="71" style="1" customWidth="1"/>
    <col min="7254" max="7254" width="9.5703125" style="1" customWidth="1"/>
    <col min="7255" max="7255" width="10.7109375" style="1" customWidth="1"/>
    <col min="7256" max="7256" width="12.140625" style="1" customWidth="1"/>
    <col min="7257" max="7257" width="8.85546875" style="1" customWidth="1"/>
    <col min="7258" max="7258" width="11.85546875" style="1" customWidth="1"/>
    <col min="7259" max="7259" width="9.85546875" style="1" customWidth="1"/>
    <col min="7260" max="7502" width="9.140625" style="1"/>
    <col min="7503" max="7503" width="3" style="1" customWidth="1"/>
    <col min="7504" max="7504" width="7.7109375" style="1" customWidth="1"/>
    <col min="7505" max="7505" width="7.28515625" style="1" customWidth="1"/>
    <col min="7506" max="7506" width="49.85546875" style="1" customWidth="1"/>
    <col min="7507" max="7507" width="8.5703125" style="1" customWidth="1"/>
    <col min="7508" max="7508" width="8" style="1" customWidth="1"/>
    <col min="7509" max="7509" width="71" style="1" customWidth="1"/>
    <col min="7510" max="7510" width="9.5703125" style="1" customWidth="1"/>
    <col min="7511" max="7511" width="10.7109375" style="1" customWidth="1"/>
    <col min="7512" max="7512" width="12.140625" style="1" customWidth="1"/>
    <col min="7513" max="7513" width="8.85546875" style="1" customWidth="1"/>
    <col min="7514" max="7514" width="11.85546875" style="1" customWidth="1"/>
    <col min="7515" max="7515" width="9.85546875" style="1" customWidth="1"/>
    <col min="7516" max="7758" width="9.140625" style="1"/>
    <col min="7759" max="7759" width="3" style="1" customWidth="1"/>
    <col min="7760" max="7760" width="7.7109375" style="1" customWidth="1"/>
    <col min="7761" max="7761" width="7.28515625" style="1" customWidth="1"/>
    <col min="7762" max="7762" width="49.85546875" style="1" customWidth="1"/>
    <col min="7763" max="7763" width="8.5703125" style="1" customWidth="1"/>
    <col min="7764" max="7764" width="8" style="1" customWidth="1"/>
    <col min="7765" max="7765" width="71" style="1" customWidth="1"/>
    <col min="7766" max="7766" width="9.5703125" style="1" customWidth="1"/>
    <col min="7767" max="7767" width="10.7109375" style="1" customWidth="1"/>
    <col min="7768" max="7768" width="12.140625" style="1" customWidth="1"/>
    <col min="7769" max="7769" width="8.85546875" style="1" customWidth="1"/>
    <col min="7770" max="7770" width="11.85546875" style="1" customWidth="1"/>
    <col min="7771" max="7771" width="9.85546875" style="1" customWidth="1"/>
    <col min="7772" max="8014" width="9.140625" style="1"/>
    <col min="8015" max="8015" width="3" style="1" customWidth="1"/>
    <col min="8016" max="8016" width="7.7109375" style="1" customWidth="1"/>
    <col min="8017" max="8017" width="7.28515625" style="1" customWidth="1"/>
    <col min="8018" max="8018" width="49.85546875" style="1" customWidth="1"/>
    <col min="8019" max="8019" width="8.5703125" style="1" customWidth="1"/>
    <col min="8020" max="8020" width="8" style="1" customWidth="1"/>
    <col min="8021" max="8021" width="71" style="1" customWidth="1"/>
    <col min="8022" max="8022" width="9.5703125" style="1" customWidth="1"/>
    <col min="8023" max="8023" width="10.7109375" style="1" customWidth="1"/>
    <col min="8024" max="8024" width="12.140625" style="1" customWidth="1"/>
    <col min="8025" max="8025" width="8.85546875" style="1" customWidth="1"/>
    <col min="8026" max="8026" width="11.85546875" style="1" customWidth="1"/>
    <col min="8027" max="8027" width="9.85546875" style="1" customWidth="1"/>
    <col min="8028" max="8270" width="9.140625" style="1"/>
    <col min="8271" max="8271" width="3" style="1" customWidth="1"/>
    <col min="8272" max="8272" width="7.7109375" style="1" customWidth="1"/>
    <col min="8273" max="8273" width="7.28515625" style="1" customWidth="1"/>
    <col min="8274" max="8274" width="49.85546875" style="1" customWidth="1"/>
    <col min="8275" max="8275" width="8.5703125" style="1" customWidth="1"/>
    <col min="8276" max="8276" width="8" style="1" customWidth="1"/>
    <col min="8277" max="8277" width="71" style="1" customWidth="1"/>
    <col min="8278" max="8278" width="9.5703125" style="1" customWidth="1"/>
    <col min="8279" max="8279" width="10.7109375" style="1" customWidth="1"/>
    <col min="8280" max="8280" width="12.140625" style="1" customWidth="1"/>
    <col min="8281" max="8281" width="8.85546875" style="1" customWidth="1"/>
    <col min="8282" max="8282" width="11.85546875" style="1" customWidth="1"/>
    <col min="8283" max="8283" width="9.85546875" style="1" customWidth="1"/>
    <col min="8284" max="8526" width="9.140625" style="1"/>
    <col min="8527" max="8527" width="3" style="1" customWidth="1"/>
    <col min="8528" max="8528" width="7.7109375" style="1" customWidth="1"/>
    <col min="8529" max="8529" width="7.28515625" style="1" customWidth="1"/>
    <col min="8530" max="8530" width="49.85546875" style="1" customWidth="1"/>
    <col min="8531" max="8531" width="8.5703125" style="1" customWidth="1"/>
    <col min="8532" max="8532" width="8" style="1" customWidth="1"/>
    <col min="8533" max="8533" width="71" style="1" customWidth="1"/>
    <col min="8534" max="8534" width="9.5703125" style="1" customWidth="1"/>
    <col min="8535" max="8535" width="10.7109375" style="1" customWidth="1"/>
    <col min="8536" max="8536" width="12.140625" style="1" customWidth="1"/>
    <col min="8537" max="8537" width="8.85546875" style="1" customWidth="1"/>
    <col min="8538" max="8538" width="11.85546875" style="1" customWidth="1"/>
    <col min="8539" max="8539" width="9.85546875" style="1" customWidth="1"/>
    <col min="8540" max="8782" width="9.140625" style="1"/>
    <col min="8783" max="8783" width="3" style="1" customWidth="1"/>
    <col min="8784" max="8784" width="7.7109375" style="1" customWidth="1"/>
    <col min="8785" max="8785" width="7.28515625" style="1" customWidth="1"/>
    <col min="8786" max="8786" width="49.85546875" style="1" customWidth="1"/>
    <col min="8787" max="8787" width="8.5703125" style="1" customWidth="1"/>
    <col min="8788" max="8788" width="8" style="1" customWidth="1"/>
    <col min="8789" max="8789" width="71" style="1" customWidth="1"/>
    <col min="8790" max="8790" width="9.5703125" style="1" customWidth="1"/>
    <col min="8791" max="8791" width="10.7109375" style="1" customWidth="1"/>
    <col min="8792" max="8792" width="12.140625" style="1" customWidth="1"/>
    <col min="8793" max="8793" width="8.85546875" style="1" customWidth="1"/>
    <col min="8794" max="8794" width="11.85546875" style="1" customWidth="1"/>
    <col min="8795" max="8795" width="9.85546875" style="1" customWidth="1"/>
    <col min="8796" max="9038" width="9.140625" style="1"/>
    <col min="9039" max="9039" width="3" style="1" customWidth="1"/>
    <col min="9040" max="9040" width="7.7109375" style="1" customWidth="1"/>
    <col min="9041" max="9041" width="7.28515625" style="1" customWidth="1"/>
    <col min="9042" max="9042" width="49.85546875" style="1" customWidth="1"/>
    <col min="9043" max="9043" width="8.5703125" style="1" customWidth="1"/>
    <col min="9044" max="9044" width="8" style="1" customWidth="1"/>
    <col min="9045" max="9045" width="71" style="1" customWidth="1"/>
    <col min="9046" max="9046" width="9.5703125" style="1" customWidth="1"/>
    <col min="9047" max="9047" width="10.7109375" style="1" customWidth="1"/>
    <col min="9048" max="9048" width="12.140625" style="1" customWidth="1"/>
    <col min="9049" max="9049" width="8.85546875" style="1" customWidth="1"/>
    <col min="9050" max="9050" width="11.85546875" style="1" customWidth="1"/>
    <col min="9051" max="9051" width="9.85546875" style="1" customWidth="1"/>
    <col min="9052" max="9294" width="9.140625" style="1"/>
    <col min="9295" max="9295" width="3" style="1" customWidth="1"/>
    <col min="9296" max="9296" width="7.7109375" style="1" customWidth="1"/>
    <col min="9297" max="9297" width="7.28515625" style="1" customWidth="1"/>
    <col min="9298" max="9298" width="49.85546875" style="1" customWidth="1"/>
    <col min="9299" max="9299" width="8.5703125" style="1" customWidth="1"/>
    <col min="9300" max="9300" width="8" style="1" customWidth="1"/>
    <col min="9301" max="9301" width="71" style="1" customWidth="1"/>
    <col min="9302" max="9302" width="9.5703125" style="1" customWidth="1"/>
    <col min="9303" max="9303" width="10.7109375" style="1" customWidth="1"/>
    <col min="9304" max="9304" width="12.140625" style="1" customWidth="1"/>
    <col min="9305" max="9305" width="8.85546875" style="1" customWidth="1"/>
    <col min="9306" max="9306" width="11.85546875" style="1" customWidth="1"/>
    <col min="9307" max="9307" width="9.85546875" style="1" customWidth="1"/>
    <col min="9308" max="9550" width="9.140625" style="1"/>
    <col min="9551" max="9551" width="3" style="1" customWidth="1"/>
    <col min="9552" max="9552" width="7.7109375" style="1" customWidth="1"/>
    <col min="9553" max="9553" width="7.28515625" style="1" customWidth="1"/>
    <col min="9554" max="9554" width="49.85546875" style="1" customWidth="1"/>
    <col min="9555" max="9555" width="8.5703125" style="1" customWidth="1"/>
    <col min="9556" max="9556" width="8" style="1" customWidth="1"/>
    <col min="9557" max="9557" width="71" style="1" customWidth="1"/>
    <col min="9558" max="9558" width="9.5703125" style="1" customWidth="1"/>
    <col min="9559" max="9559" width="10.7109375" style="1" customWidth="1"/>
    <col min="9560" max="9560" width="12.140625" style="1" customWidth="1"/>
    <col min="9561" max="9561" width="8.85546875" style="1" customWidth="1"/>
    <col min="9562" max="9562" width="11.85546875" style="1" customWidth="1"/>
    <col min="9563" max="9563" width="9.85546875" style="1" customWidth="1"/>
    <col min="9564" max="9806" width="9.140625" style="1"/>
    <col min="9807" max="9807" width="3" style="1" customWidth="1"/>
    <col min="9808" max="9808" width="7.7109375" style="1" customWidth="1"/>
    <col min="9809" max="9809" width="7.28515625" style="1" customWidth="1"/>
    <col min="9810" max="9810" width="49.85546875" style="1" customWidth="1"/>
    <col min="9811" max="9811" width="8.5703125" style="1" customWidth="1"/>
    <col min="9812" max="9812" width="8" style="1" customWidth="1"/>
    <col min="9813" max="9813" width="71" style="1" customWidth="1"/>
    <col min="9814" max="9814" width="9.5703125" style="1" customWidth="1"/>
    <col min="9815" max="9815" width="10.7109375" style="1" customWidth="1"/>
    <col min="9816" max="9816" width="12.140625" style="1" customWidth="1"/>
    <col min="9817" max="9817" width="8.85546875" style="1" customWidth="1"/>
    <col min="9818" max="9818" width="11.85546875" style="1" customWidth="1"/>
    <col min="9819" max="9819" width="9.85546875" style="1" customWidth="1"/>
    <col min="9820" max="10062" width="9.140625" style="1"/>
    <col min="10063" max="10063" width="3" style="1" customWidth="1"/>
    <col min="10064" max="10064" width="7.7109375" style="1" customWidth="1"/>
    <col min="10065" max="10065" width="7.28515625" style="1" customWidth="1"/>
    <col min="10066" max="10066" width="49.85546875" style="1" customWidth="1"/>
    <col min="10067" max="10067" width="8.5703125" style="1" customWidth="1"/>
    <col min="10068" max="10068" width="8" style="1" customWidth="1"/>
    <col min="10069" max="10069" width="71" style="1" customWidth="1"/>
    <col min="10070" max="10070" width="9.5703125" style="1" customWidth="1"/>
    <col min="10071" max="10071" width="10.7109375" style="1" customWidth="1"/>
    <col min="10072" max="10072" width="12.140625" style="1" customWidth="1"/>
    <col min="10073" max="10073" width="8.85546875" style="1" customWidth="1"/>
    <col min="10074" max="10074" width="11.85546875" style="1" customWidth="1"/>
    <col min="10075" max="10075" width="9.85546875" style="1" customWidth="1"/>
    <col min="10076" max="10318" width="9.140625" style="1"/>
    <col min="10319" max="10319" width="3" style="1" customWidth="1"/>
    <col min="10320" max="10320" width="7.7109375" style="1" customWidth="1"/>
    <col min="10321" max="10321" width="7.28515625" style="1" customWidth="1"/>
    <col min="10322" max="10322" width="49.85546875" style="1" customWidth="1"/>
    <col min="10323" max="10323" width="8.5703125" style="1" customWidth="1"/>
    <col min="10324" max="10324" width="8" style="1" customWidth="1"/>
    <col min="10325" max="10325" width="71" style="1" customWidth="1"/>
    <col min="10326" max="10326" width="9.5703125" style="1" customWidth="1"/>
    <col min="10327" max="10327" width="10.7109375" style="1" customWidth="1"/>
    <col min="10328" max="10328" width="12.140625" style="1" customWidth="1"/>
    <col min="10329" max="10329" width="8.85546875" style="1" customWidth="1"/>
    <col min="10330" max="10330" width="11.85546875" style="1" customWidth="1"/>
    <col min="10331" max="10331" width="9.85546875" style="1" customWidth="1"/>
    <col min="10332" max="10574" width="9.140625" style="1"/>
    <col min="10575" max="10575" width="3" style="1" customWidth="1"/>
    <col min="10576" max="10576" width="7.7109375" style="1" customWidth="1"/>
    <col min="10577" max="10577" width="7.28515625" style="1" customWidth="1"/>
    <col min="10578" max="10578" width="49.85546875" style="1" customWidth="1"/>
    <col min="10579" max="10579" width="8.5703125" style="1" customWidth="1"/>
    <col min="10580" max="10580" width="8" style="1" customWidth="1"/>
    <col min="10581" max="10581" width="71" style="1" customWidth="1"/>
    <col min="10582" max="10582" width="9.5703125" style="1" customWidth="1"/>
    <col min="10583" max="10583" width="10.7109375" style="1" customWidth="1"/>
    <col min="10584" max="10584" width="12.140625" style="1" customWidth="1"/>
    <col min="10585" max="10585" width="8.85546875" style="1" customWidth="1"/>
    <col min="10586" max="10586" width="11.85546875" style="1" customWidth="1"/>
    <col min="10587" max="10587" width="9.85546875" style="1" customWidth="1"/>
    <col min="10588" max="10830" width="9.140625" style="1"/>
    <col min="10831" max="10831" width="3" style="1" customWidth="1"/>
    <col min="10832" max="10832" width="7.7109375" style="1" customWidth="1"/>
    <col min="10833" max="10833" width="7.28515625" style="1" customWidth="1"/>
    <col min="10834" max="10834" width="49.85546875" style="1" customWidth="1"/>
    <col min="10835" max="10835" width="8.5703125" style="1" customWidth="1"/>
    <col min="10836" max="10836" width="8" style="1" customWidth="1"/>
    <col min="10837" max="10837" width="71" style="1" customWidth="1"/>
    <col min="10838" max="10838" width="9.5703125" style="1" customWidth="1"/>
    <col min="10839" max="10839" width="10.7109375" style="1" customWidth="1"/>
    <col min="10840" max="10840" width="12.140625" style="1" customWidth="1"/>
    <col min="10841" max="10841" width="8.85546875" style="1" customWidth="1"/>
    <col min="10842" max="10842" width="11.85546875" style="1" customWidth="1"/>
    <col min="10843" max="10843" width="9.85546875" style="1" customWidth="1"/>
    <col min="10844" max="11086" width="9.140625" style="1"/>
    <col min="11087" max="11087" width="3" style="1" customWidth="1"/>
    <col min="11088" max="11088" width="7.7109375" style="1" customWidth="1"/>
    <col min="11089" max="11089" width="7.28515625" style="1" customWidth="1"/>
    <col min="11090" max="11090" width="49.85546875" style="1" customWidth="1"/>
    <col min="11091" max="11091" width="8.5703125" style="1" customWidth="1"/>
    <col min="11092" max="11092" width="8" style="1" customWidth="1"/>
    <col min="11093" max="11093" width="71" style="1" customWidth="1"/>
    <col min="11094" max="11094" width="9.5703125" style="1" customWidth="1"/>
    <col min="11095" max="11095" width="10.7109375" style="1" customWidth="1"/>
    <col min="11096" max="11096" width="12.140625" style="1" customWidth="1"/>
    <col min="11097" max="11097" width="8.85546875" style="1" customWidth="1"/>
    <col min="11098" max="11098" width="11.85546875" style="1" customWidth="1"/>
    <col min="11099" max="11099" width="9.85546875" style="1" customWidth="1"/>
    <col min="11100" max="11342" width="9.140625" style="1"/>
    <col min="11343" max="11343" width="3" style="1" customWidth="1"/>
    <col min="11344" max="11344" width="7.7109375" style="1" customWidth="1"/>
    <col min="11345" max="11345" width="7.28515625" style="1" customWidth="1"/>
    <col min="11346" max="11346" width="49.85546875" style="1" customWidth="1"/>
    <col min="11347" max="11347" width="8.5703125" style="1" customWidth="1"/>
    <col min="11348" max="11348" width="8" style="1" customWidth="1"/>
    <col min="11349" max="11349" width="71" style="1" customWidth="1"/>
    <col min="11350" max="11350" width="9.5703125" style="1" customWidth="1"/>
    <col min="11351" max="11351" width="10.7109375" style="1" customWidth="1"/>
    <col min="11352" max="11352" width="12.140625" style="1" customWidth="1"/>
    <col min="11353" max="11353" width="8.85546875" style="1" customWidth="1"/>
    <col min="11354" max="11354" width="11.85546875" style="1" customWidth="1"/>
    <col min="11355" max="11355" width="9.85546875" style="1" customWidth="1"/>
    <col min="11356" max="11598" width="9.140625" style="1"/>
    <col min="11599" max="11599" width="3" style="1" customWidth="1"/>
    <col min="11600" max="11600" width="7.7109375" style="1" customWidth="1"/>
    <col min="11601" max="11601" width="7.28515625" style="1" customWidth="1"/>
    <col min="11602" max="11602" width="49.85546875" style="1" customWidth="1"/>
    <col min="11603" max="11603" width="8.5703125" style="1" customWidth="1"/>
    <col min="11604" max="11604" width="8" style="1" customWidth="1"/>
    <col min="11605" max="11605" width="71" style="1" customWidth="1"/>
    <col min="11606" max="11606" width="9.5703125" style="1" customWidth="1"/>
    <col min="11607" max="11607" width="10.7109375" style="1" customWidth="1"/>
    <col min="11608" max="11608" width="12.140625" style="1" customWidth="1"/>
    <col min="11609" max="11609" width="8.85546875" style="1" customWidth="1"/>
    <col min="11610" max="11610" width="11.85546875" style="1" customWidth="1"/>
    <col min="11611" max="11611" width="9.85546875" style="1" customWidth="1"/>
    <col min="11612" max="11854" width="9.140625" style="1"/>
    <col min="11855" max="11855" width="3" style="1" customWidth="1"/>
    <col min="11856" max="11856" width="7.7109375" style="1" customWidth="1"/>
    <col min="11857" max="11857" width="7.28515625" style="1" customWidth="1"/>
    <col min="11858" max="11858" width="49.85546875" style="1" customWidth="1"/>
    <col min="11859" max="11859" width="8.5703125" style="1" customWidth="1"/>
    <col min="11860" max="11860" width="8" style="1" customWidth="1"/>
    <col min="11861" max="11861" width="71" style="1" customWidth="1"/>
    <col min="11862" max="11862" width="9.5703125" style="1" customWidth="1"/>
    <col min="11863" max="11863" width="10.7109375" style="1" customWidth="1"/>
    <col min="11864" max="11864" width="12.140625" style="1" customWidth="1"/>
    <col min="11865" max="11865" width="8.85546875" style="1" customWidth="1"/>
    <col min="11866" max="11866" width="11.85546875" style="1" customWidth="1"/>
    <col min="11867" max="11867" width="9.85546875" style="1" customWidth="1"/>
    <col min="11868" max="12110" width="9.140625" style="1"/>
    <col min="12111" max="12111" width="3" style="1" customWidth="1"/>
    <col min="12112" max="12112" width="7.7109375" style="1" customWidth="1"/>
    <col min="12113" max="12113" width="7.28515625" style="1" customWidth="1"/>
    <col min="12114" max="12114" width="49.85546875" style="1" customWidth="1"/>
    <col min="12115" max="12115" width="8.5703125" style="1" customWidth="1"/>
    <col min="12116" max="12116" width="8" style="1" customWidth="1"/>
    <col min="12117" max="12117" width="71" style="1" customWidth="1"/>
    <col min="12118" max="12118" width="9.5703125" style="1" customWidth="1"/>
    <col min="12119" max="12119" width="10.7109375" style="1" customWidth="1"/>
    <col min="12120" max="12120" width="12.140625" style="1" customWidth="1"/>
    <col min="12121" max="12121" width="8.85546875" style="1" customWidth="1"/>
    <col min="12122" max="12122" width="11.85546875" style="1" customWidth="1"/>
    <col min="12123" max="12123" width="9.85546875" style="1" customWidth="1"/>
    <col min="12124" max="12366" width="9.140625" style="1"/>
    <col min="12367" max="12367" width="3" style="1" customWidth="1"/>
    <col min="12368" max="12368" width="7.7109375" style="1" customWidth="1"/>
    <col min="12369" max="12369" width="7.28515625" style="1" customWidth="1"/>
    <col min="12370" max="12370" width="49.85546875" style="1" customWidth="1"/>
    <col min="12371" max="12371" width="8.5703125" style="1" customWidth="1"/>
    <col min="12372" max="12372" width="8" style="1" customWidth="1"/>
    <col min="12373" max="12373" width="71" style="1" customWidth="1"/>
    <col min="12374" max="12374" width="9.5703125" style="1" customWidth="1"/>
    <col min="12375" max="12375" width="10.7109375" style="1" customWidth="1"/>
    <col min="12376" max="12376" width="12.140625" style="1" customWidth="1"/>
    <col min="12377" max="12377" width="8.85546875" style="1" customWidth="1"/>
    <col min="12378" max="12378" width="11.85546875" style="1" customWidth="1"/>
    <col min="12379" max="12379" width="9.85546875" style="1" customWidth="1"/>
    <col min="12380" max="12622" width="9.140625" style="1"/>
    <col min="12623" max="12623" width="3" style="1" customWidth="1"/>
    <col min="12624" max="12624" width="7.7109375" style="1" customWidth="1"/>
    <col min="12625" max="12625" width="7.28515625" style="1" customWidth="1"/>
    <col min="12626" max="12626" width="49.85546875" style="1" customWidth="1"/>
    <col min="12627" max="12627" width="8.5703125" style="1" customWidth="1"/>
    <col min="12628" max="12628" width="8" style="1" customWidth="1"/>
    <col min="12629" max="12629" width="71" style="1" customWidth="1"/>
    <col min="12630" max="12630" width="9.5703125" style="1" customWidth="1"/>
    <col min="12631" max="12631" width="10.7109375" style="1" customWidth="1"/>
    <col min="12632" max="12632" width="12.140625" style="1" customWidth="1"/>
    <col min="12633" max="12633" width="8.85546875" style="1" customWidth="1"/>
    <col min="12634" max="12634" width="11.85546875" style="1" customWidth="1"/>
    <col min="12635" max="12635" width="9.85546875" style="1" customWidth="1"/>
    <col min="12636" max="12878" width="9.140625" style="1"/>
    <col min="12879" max="12879" width="3" style="1" customWidth="1"/>
    <col min="12880" max="12880" width="7.7109375" style="1" customWidth="1"/>
    <col min="12881" max="12881" width="7.28515625" style="1" customWidth="1"/>
    <col min="12882" max="12882" width="49.85546875" style="1" customWidth="1"/>
    <col min="12883" max="12883" width="8.5703125" style="1" customWidth="1"/>
    <col min="12884" max="12884" width="8" style="1" customWidth="1"/>
    <col min="12885" max="12885" width="71" style="1" customWidth="1"/>
    <col min="12886" max="12886" width="9.5703125" style="1" customWidth="1"/>
    <col min="12887" max="12887" width="10.7109375" style="1" customWidth="1"/>
    <col min="12888" max="12888" width="12.140625" style="1" customWidth="1"/>
    <col min="12889" max="12889" width="8.85546875" style="1" customWidth="1"/>
    <col min="12890" max="12890" width="11.85546875" style="1" customWidth="1"/>
    <col min="12891" max="12891" width="9.85546875" style="1" customWidth="1"/>
    <col min="12892" max="13134" width="9.140625" style="1"/>
    <col min="13135" max="13135" width="3" style="1" customWidth="1"/>
    <col min="13136" max="13136" width="7.7109375" style="1" customWidth="1"/>
    <col min="13137" max="13137" width="7.28515625" style="1" customWidth="1"/>
    <col min="13138" max="13138" width="49.85546875" style="1" customWidth="1"/>
    <col min="13139" max="13139" width="8.5703125" style="1" customWidth="1"/>
    <col min="13140" max="13140" width="8" style="1" customWidth="1"/>
    <col min="13141" max="13141" width="71" style="1" customWidth="1"/>
    <col min="13142" max="13142" width="9.5703125" style="1" customWidth="1"/>
    <col min="13143" max="13143" width="10.7109375" style="1" customWidth="1"/>
    <col min="13144" max="13144" width="12.140625" style="1" customWidth="1"/>
    <col min="13145" max="13145" width="8.85546875" style="1" customWidth="1"/>
    <col min="13146" max="13146" width="11.85546875" style="1" customWidth="1"/>
    <col min="13147" max="13147" width="9.85546875" style="1" customWidth="1"/>
    <col min="13148" max="13390" width="9.140625" style="1"/>
    <col min="13391" max="13391" width="3" style="1" customWidth="1"/>
    <col min="13392" max="13392" width="7.7109375" style="1" customWidth="1"/>
    <col min="13393" max="13393" width="7.28515625" style="1" customWidth="1"/>
    <col min="13394" max="13394" width="49.85546875" style="1" customWidth="1"/>
    <col min="13395" max="13395" width="8.5703125" style="1" customWidth="1"/>
    <col min="13396" max="13396" width="8" style="1" customWidth="1"/>
    <col min="13397" max="13397" width="71" style="1" customWidth="1"/>
    <col min="13398" max="13398" width="9.5703125" style="1" customWidth="1"/>
    <col min="13399" max="13399" width="10.7109375" style="1" customWidth="1"/>
    <col min="13400" max="13400" width="12.140625" style="1" customWidth="1"/>
    <col min="13401" max="13401" width="8.85546875" style="1" customWidth="1"/>
    <col min="13402" max="13402" width="11.85546875" style="1" customWidth="1"/>
    <col min="13403" max="13403" width="9.85546875" style="1" customWidth="1"/>
    <col min="13404" max="16384" width="9.140625" style="1"/>
  </cols>
  <sheetData>
    <row r="1" spans="1:12" s="221" customFormat="1" ht="15.75" customHeight="1" x14ac:dyDescent="0.25">
      <c r="B1" s="222"/>
      <c r="C1" s="231" t="s">
        <v>256</v>
      </c>
      <c r="D1" s="231"/>
      <c r="E1" s="231"/>
      <c r="F1" s="231"/>
      <c r="G1" s="223"/>
      <c r="H1" s="271"/>
      <c r="I1" s="271"/>
      <c r="J1" s="271"/>
    </row>
    <row r="2" spans="1:12" s="221" customFormat="1" ht="15.75" customHeight="1" x14ac:dyDescent="0.25">
      <c r="B2" s="224"/>
      <c r="C2" s="234" t="s">
        <v>255</v>
      </c>
      <c r="D2" s="234"/>
      <c r="E2" s="234"/>
      <c r="F2" s="234"/>
      <c r="G2" s="223"/>
      <c r="H2" s="271"/>
      <c r="I2" s="271"/>
      <c r="J2" s="271"/>
    </row>
    <row r="3" spans="1:12" s="221" customFormat="1" ht="15.75" customHeight="1" x14ac:dyDescent="0.25">
      <c r="B3" s="224"/>
      <c r="C3" s="237" t="s">
        <v>254</v>
      </c>
      <c r="D3" s="234"/>
      <c r="E3" s="234"/>
      <c r="F3" s="234"/>
      <c r="G3" s="225"/>
      <c r="H3" s="226"/>
      <c r="I3" s="226"/>
      <c r="J3" s="225"/>
    </row>
    <row r="4" spans="1:12" ht="12.75" customHeight="1" thickBot="1" x14ac:dyDescent="0.3">
      <c r="C4" s="7"/>
      <c r="D4" s="8"/>
      <c r="E4" s="8"/>
      <c r="F4" s="9"/>
    </row>
    <row r="5" spans="1:12" s="12" customFormat="1" ht="15" customHeight="1" x14ac:dyDescent="0.25">
      <c r="A5" s="259"/>
      <c r="B5" s="261" t="s">
        <v>0</v>
      </c>
      <c r="C5" s="235" t="s">
        <v>1</v>
      </c>
      <c r="D5" s="235" t="s">
        <v>2</v>
      </c>
      <c r="E5" s="235" t="s">
        <v>3</v>
      </c>
      <c r="F5" s="245" t="s">
        <v>4</v>
      </c>
      <c r="G5" s="269" t="s">
        <v>8</v>
      </c>
      <c r="H5" s="238" t="s">
        <v>5</v>
      </c>
      <c r="I5" s="239"/>
      <c r="J5" s="220" t="s">
        <v>6</v>
      </c>
    </row>
    <row r="6" spans="1:12" s="12" customFormat="1" ht="12" thickBot="1" x14ac:dyDescent="0.3">
      <c r="A6" s="260"/>
      <c r="B6" s="262"/>
      <c r="C6" s="236"/>
      <c r="D6" s="236"/>
      <c r="E6" s="236"/>
      <c r="F6" s="246"/>
      <c r="G6" s="270"/>
      <c r="H6" s="100" t="s">
        <v>7</v>
      </c>
      <c r="I6" s="101" t="s">
        <v>8</v>
      </c>
      <c r="J6" s="102" t="s">
        <v>9</v>
      </c>
    </row>
    <row r="7" spans="1:12" s="14" customFormat="1" ht="15.75" customHeight="1" thickBot="1" x14ac:dyDescent="0.3">
      <c r="A7" s="240"/>
      <c r="B7" s="241"/>
      <c r="C7" s="241"/>
      <c r="D7" s="241"/>
      <c r="E7" s="241"/>
      <c r="F7" s="241"/>
      <c r="G7" s="241"/>
      <c r="H7" s="100"/>
      <c r="I7" s="101"/>
      <c r="J7" s="103">
        <v>70</v>
      </c>
    </row>
    <row r="8" spans="1:12" x14ac:dyDescent="0.25">
      <c r="A8" s="264" t="s">
        <v>88</v>
      </c>
      <c r="B8" s="15">
        <v>50368</v>
      </c>
      <c r="C8" s="16" t="s">
        <v>89</v>
      </c>
      <c r="D8" s="17" t="s">
        <v>90</v>
      </c>
      <c r="E8" s="17">
        <v>20</v>
      </c>
      <c r="F8" s="267" t="s">
        <v>91</v>
      </c>
      <c r="G8" s="19">
        <v>1.3523999999999998</v>
      </c>
      <c r="H8" s="75"/>
      <c r="I8" s="21">
        <f>G8-G8*H8/100</f>
        <v>1.3523999999999998</v>
      </c>
      <c r="J8" s="22">
        <f t="shared" ref="J8:J63" si="0">I8*$J$7</f>
        <v>94.667999999999992</v>
      </c>
      <c r="L8" s="4"/>
    </row>
    <row r="9" spans="1:12" x14ac:dyDescent="0.25">
      <c r="A9" s="265"/>
      <c r="B9" s="24">
        <v>45640</v>
      </c>
      <c r="C9" s="25" t="s">
        <v>89</v>
      </c>
      <c r="D9" s="26" t="s">
        <v>24</v>
      </c>
      <c r="E9" s="26">
        <v>20</v>
      </c>
      <c r="F9" s="268"/>
      <c r="G9" s="28">
        <v>2.0837999999999997</v>
      </c>
      <c r="H9" s="76"/>
      <c r="I9" s="30">
        <f t="shared" ref="I9:I63" si="1">G9-G9*H9/100</f>
        <v>2.0837999999999997</v>
      </c>
      <c r="J9" s="31">
        <f t="shared" si="0"/>
        <v>145.86599999999999</v>
      </c>
    </row>
    <row r="10" spans="1:12" x14ac:dyDescent="0.25">
      <c r="A10" s="265"/>
      <c r="B10" s="24">
        <v>50635</v>
      </c>
      <c r="C10" s="25" t="s">
        <v>92</v>
      </c>
      <c r="D10" s="26" t="s">
        <v>90</v>
      </c>
      <c r="E10" s="26">
        <v>12</v>
      </c>
      <c r="F10" s="268" t="s">
        <v>93</v>
      </c>
      <c r="G10" s="28">
        <v>1.8077999999999999</v>
      </c>
      <c r="H10" s="76"/>
      <c r="I10" s="30">
        <f t="shared" si="1"/>
        <v>1.8077999999999999</v>
      </c>
      <c r="J10" s="31">
        <f t="shared" si="0"/>
        <v>126.54599999999999</v>
      </c>
    </row>
    <row r="11" spans="1:12" x14ac:dyDescent="0.25">
      <c r="A11" s="265"/>
      <c r="B11" s="24">
        <v>50636</v>
      </c>
      <c r="C11" s="25" t="s">
        <v>94</v>
      </c>
      <c r="D11" s="26" t="s">
        <v>90</v>
      </c>
      <c r="E11" s="26">
        <v>12</v>
      </c>
      <c r="F11" s="268"/>
      <c r="G11" s="28">
        <v>1.8077999999999999</v>
      </c>
      <c r="H11" s="76"/>
      <c r="I11" s="30">
        <f t="shared" si="1"/>
        <v>1.8077999999999999</v>
      </c>
      <c r="J11" s="31">
        <f t="shared" si="0"/>
        <v>126.54599999999999</v>
      </c>
    </row>
    <row r="12" spans="1:12" x14ac:dyDescent="0.25">
      <c r="A12" s="265"/>
      <c r="B12" s="24">
        <v>50637</v>
      </c>
      <c r="C12" s="25" t="s">
        <v>95</v>
      </c>
      <c r="D12" s="26" t="s">
        <v>90</v>
      </c>
      <c r="E12" s="26">
        <v>12</v>
      </c>
      <c r="F12" s="268"/>
      <c r="G12" s="28">
        <v>1.8077999999999999</v>
      </c>
      <c r="H12" s="76"/>
      <c r="I12" s="30">
        <f t="shared" si="1"/>
        <v>1.8077999999999999</v>
      </c>
      <c r="J12" s="31">
        <f t="shared" si="0"/>
        <v>126.54599999999999</v>
      </c>
    </row>
    <row r="13" spans="1:12" x14ac:dyDescent="0.25">
      <c r="A13" s="265"/>
      <c r="B13" s="24">
        <v>50638</v>
      </c>
      <c r="C13" s="25" t="s">
        <v>96</v>
      </c>
      <c r="D13" s="26" t="s">
        <v>90</v>
      </c>
      <c r="E13" s="26">
        <v>12</v>
      </c>
      <c r="F13" s="268"/>
      <c r="G13" s="28">
        <v>1.8077999999999999</v>
      </c>
      <c r="H13" s="76"/>
      <c r="I13" s="30">
        <f t="shared" si="1"/>
        <v>1.8077999999999999</v>
      </c>
      <c r="J13" s="31">
        <f t="shared" si="0"/>
        <v>126.54599999999999</v>
      </c>
    </row>
    <row r="14" spans="1:12" x14ac:dyDescent="0.25">
      <c r="A14" s="265"/>
      <c r="B14" s="24">
        <v>50639</v>
      </c>
      <c r="C14" s="25" t="s">
        <v>97</v>
      </c>
      <c r="D14" s="26" t="s">
        <v>90</v>
      </c>
      <c r="E14" s="26">
        <v>12</v>
      </c>
      <c r="F14" s="268"/>
      <c r="G14" s="28">
        <v>1.8077999999999999</v>
      </c>
      <c r="H14" s="76"/>
      <c r="I14" s="30">
        <f t="shared" si="1"/>
        <v>1.8077999999999999</v>
      </c>
      <c r="J14" s="31">
        <f t="shared" si="0"/>
        <v>126.54599999999999</v>
      </c>
    </row>
    <row r="15" spans="1:12" ht="25.5" x14ac:dyDescent="0.25">
      <c r="A15" s="265"/>
      <c r="B15" s="24">
        <v>50678</v>
      </c>
      <c r="C15" s="25" t="s">
        <v>98</v>
      </c>
      <c r="D15" s="26" t="s">
        <v>90</v>
      </c>
      <c r="E15" s="26">
        <v>12</v>
      </c>
      <c r="F15" s="105" t="s">
        <v>99</v>
      </c>
      <c r="G15" s="28">
        <v>2.2217999999999996</v>
      </c>
      <c r="H15" s="76"/>
      <c r="I15" s="30">
        <f t="shared" si="1"/>
        <v>2.2217999999999996</v>
      </c>
      <c r="J15" s="31">
        <f t="shared" si="0"/>
        <v>155.52599999999998</v>
      </c>
    </row>
    <row r="16" spans="1:12" s="52" customFormat="1" ht="25.5" x14ac:dyDescent="0.25">
      <c r="A16" s="265"/>
      <c r="B16" s="48">
        <v>26805</v>
      </c>
      <c r="C16" s="49" t="s">
        <v>100</v>
      </c>
      <c r="D16" s="50" t="s">
        <v>90</v>
      </c>
      <c r="E16" s="26">
        <v>12</v>
      </c>
      <c r="F16" s="105" t="s">
        <v>101</v>
      </c>
      <c r="G16" s="28">
        <v>2.4702000000000002</v>
      </c>
      <c r="H16" s="76"/>
      <c r="I16" s="30">
        <f t="shared" si="1"/>
        <v>2.4702000000000002</v>
      </c>
      <c r="J16" s="31">
        <f t="shared" si="0"/>
        <v>172.91400000000002</v>
      </c>
    </row>
    <row r="17" spans="1:10" ht="38.25" x14ac:dyDescent="0.25">
      <c r="A17" s="265"/>
      <c r="B17" s="24">
        <v>50616</v>
      </c>
      <c r="C17" s="25" t="s">
        <v>102</v>
      </c>
      <c r="D17" s="26" t="s">
        <v>90</v>
      </c>
      <c r="E17" s="26">
        <v>12</v>
      </c>
      <c r="F17" s="105" t="s">
        <v>103</v>
      </c>
      <c r="G17" s="28">
        <v>2.7875999999999999</v>
      </c>
      <c r="H17" s="76"/>
      <c r="I17" s="30">
        <f t="shared" si="1"/>
        <v>2.7875999999999999</v>
      </c>
      <c r="J17" s="31">
        <f t="shared" si="0"/>
        <v>195.13199999999998</v>
      </c>
    </row>
    <row r="18" spans="1:10" ht="25.5" x14ac:dyDescent="0.25">
      <c r="A18" s="265"/>
      <c r="B18" s="24">
        <v>44983</v>
      </c>
      <c r="C18" s="25" t="s">
        <v>245</v>
      </c>
      <c r="D18" s="26" t="s">
        <v>24</v>
      </c>
      <c r="E18" s="26">
        <v>20</v>
      </c>
      <c r="F18" s="105" t="s">
        <v>104</v>
      </c>
      <c r="G18" s="28">
        <v>3.5741999999999994</v>
      </c>
      <c r="H18" s="76"/>
      <c r="I18" s="30">
        <f t="shared" si="1"/>
        <v>3.5741999999999994</v>
      </c>
      <c r="J18" s="31">
        <f t="shared" si="0"/>
        <v>250.19399999999996</v>
      </c>
    </row>
    <row r="19" spans="1:10" ht="38.25" x14ac:dyDescent="0.25">
      <c r="A19" s="265"/>
      <c r="B19" s="24">
        <v>50672</v>
      </c>
      <c r="C19" s="25" t="s">
        <v>105</v>
      </c>
      <c r="D19" s="26" t="s">
        <v>90</v>
      </c>
      <c r="E19" s="26">
        <v>20</v>
      </c>
      <c r="F19" s="105" t="s">
        <v>106</v>
      </c>
      <c r="G19" s="28">
        <v>4.1813999999999991</v>
      </c>
      <c r="H19" s="76"/>
      <c r="I19" s="30">
        <f t="shared" si="1"/>
        <v>4.1813999999999991</v>
      </c>
      <c r="J19" s="31">
        <f t="shared" si="0"/>
        <v>292.69799999999992</v>
      </c>
    </row>
    <row r="20" spans="1:10" ht="51" x14ac:dyDescent="0.25">
      <c r="A20" s="265"/>
      <c r="B20" s="24">
        <v>45676</v>
      </c>
      <c r="C20" s="25" t="s">
        <v>107</v>
      </c>
      <c r="D20" s="26" t="s">
        <v>108</v>
      </c>
      <c r="E20" s="26">
        <v>6</v>
      </c>
      <c r="F20" s="105" t="s">
        <v>109</v>
      </c>
      <c r="G20" s="28">
        <v>14.379599999999998</v>
      </c>
      <c r="H20" s="76"/>
      <c r="I20" s="30">
        <f t="shared" si="1"/>
        <v>14.379599999999998</v>
      </c>
      <c r="J20" s="31">
        <f t="shared" si="0"/>
        <v>1006.5719999999999</v>
      </c>
    </row>
    <row r="21" spans="1:10" ht="39" thickBot="1" x14ac:dyDescent="0.3">
      <c r="A21" s="266"/>
      <c r="B21" s="32">
        <v>50998</v>
      </c>
      <c r="C21" s="33" t="s">
        <v>110</v>
      </c>
      <c r="D21" s="34" t="s">
        <v>111</v>
      </c>
      <c r="E21" s="34">
        <v>30</v>
      </c>
      <c r="F21" s="35" t="s">
        <v>112</v>
      </c>
      <c r="G21" s="36">
        <v>4.0157999999999996</v>
      </c>
      <c r="H21" s="77"/>
      <c r="I21" s="38">
        <f t="shared" si="1"/>
        <v>4.0157999999999996</v>
      </c>
      <c r="J21" s="39">
        <f t="shared" si="0"/>
        <v>281.10599999999999</v>
      </c>
    </row>
    <row r="22" spans="1:10" ht="26.25" thickBot="1" x14ac:dyDescent="0.3">
      <c r="A22" s="78"/>
      <c r="B22" s="79">
        <v>46690</v>
      </c>
      <c r="C22" s="80" t="s">
        <v>113</v>
      </c>
      <c r="D22" s="81" t="s">
        <v>114</v>
      </c>
      <c r="E22" s="81">
        <v>12</v>
      </c>
      <c r="F22" s="82" t="s">
        <v>115</v>
      </c>
      <c r="G22" s="83">
        <v>2.7047999999999996</v>
      </c>
      <c r="H22" s="84"/>
      <c r="I22" s="85">
        <f t="shared" si="1"/>
        <v>2.7047999999999996</v>
      </c>
      <c r="J22" s="86">
        <f t="shared" si="0"/>
        <v>189.33599999999998</v>
      </c>
    </row>
    <row r="23" spans="1:10" ht="25.5" x14ac:dyDescent="0.25">
      <c r="A23" s="263" t="s">
        <v>116</v>
      </c>
      <c r="B23" s="15">
        <v>50567</v>
      </c>
      <c r="C23" s="16" t="s">
        <v>117</v>
      </c>
      <c r="D23" s="17" t="s">
        <v>118</v>
      </c>
      <c r="E23" s="17">
        <v>20</v>
      </c>
      <c r="F23" s="267" t="s">
        <v>119</v>
      </c>
      <c r="G23" s="208">
        <v>1.9871999999999999</v>
      </c>
      <c r="H23" s="75"/>
      <c r="I23" s="21">
        <f t="shared" si="1"/>
        <v>1.9871999999999999</v>
      </c>
      <c r="J23" s="22">
        <f t="shared" si="0"/>
        <v>139.10399999999998</v>
      </c>
    </row>
    <row r="24" spans="1:10" ht="25.5" x14ac:dyDescent="0.25">
      <c r="A24" s="257"/>
      <c r="B24" s="24">
        <v>50584</v>
      </c>
      <c r="C24" s="25" t="s">
        <v>120</v>
      </c>
      <c r="D24" s="26" t="s">
        <v>118</v>
      </c>
      <c r="E24" s="26">
        <v>20</v>
      </c>
      <c r="F24" s="268"/>
      <c r="G24" s="207">
        <v>1.9871999999999999</v>
      </c>
      <c r="H24" s="76"/>
      <c r="I24" s="30">
        <f t="shared" si="1"/>
        <v>1.9871999999999999</v>
      </c>
      <c r="J24" s="31">
        <f t="shared" si="0"/>
        <v>139.10399999999998</v>
      </c>
    </row>
    <row r="25" spans="1:10" ht="25.5" x14ac:dyDescent="0.25">
      <c r="A25" s="257"/>
      <c r="B25" s="48">
        <v>50946</v>
      </c>
      <c r="C25" s="49" t="s">
        <v>121</v>
      </c>
      <c r="D25" s="50" t="s">
        <v>118</v>
      </c>
      <c r="E25" s="50">
        <v>20</v>
      </c>
      <c r="F25" s="268"/>
      <c r="G25" s="207">
        <v>2.1113999999999997</v>
      </c>
      <c r="H25" s="76"/>
      <c r="I25" s="30">
        <f t="shared" si="1"/>
        <v>2.1113999999999997</v>
      </c>
      <c r="J25" s="31">
        <f t="shared" si="0"/>
        <v>147.79799999999997</v>
      </c>
    </row>
    <row r="26" spans="1:10" ht="25.5" x14ac:dyDescent="0.25">
      <c r="A26" s="257"/>
      <c r="B26" s="48">
        <v>50945</v>
      </c>
      <c r="C26" s="49" t="s">
        <v>122</v>
      </c>
      <c r="D26" s="50" t="s">
        <v>118</v>
      </c>
      <c r="E26" s="50">
        <v>20</v>
      </c>
      <c r="F26" s="268"/>
      <c r="G26" s="207">
        <v>2.1113999999999997</v>
      </c>
      <c r="H26" s="76"/>
      <c r="I26" s="30">
        <f t="shared" si="1"/>
        <v>2.1113999999999997</v>
      </c>
      <c r="J26" s="31">
        <f t="shared" si="0"/>
        <v>147.79799999999997</v>
      </c>
    </row>
    <row r="27" spans="1:10" ht="25.5" x14ac:dyDescent="0.25">
      <c r="A27" s="257"/>
      <c r="B27" s="48">
        <v>51187</v>
      </c>
      <c r="C27" s="49" t="s">
        <v>123</v>
      </c>
      <c r="D27" s="50" t="s">
        <v>124</v>
      </c>
      <c r="E27" s="50">
        <v>27</v>
      </c>
      <c r="F27" s="268"/>
      <c r="G27" s="207">
        <v>1.38</v>
      </c>
      <c r="H27" s="76"/>
      <c r="I27" s="30">
        <f t="shared" si="1"/>
        <v>1.38</v>
      </c>
      <c r="J27" s="31">
        <f t="shared" si="0"/>
        <v>96.6</v>
      </c>
    </row>
    <row r="28" spans="1:10" ht="25.5" x14ac:dyDescent="0.25">
      <c r="A28" s="257"/>
      <c r="B28" s="48">
        <v>51186</v>
      </c>
      <c r="C28" s="49" t="s">
        <v>125</v>
      </c>
      <c r="D28" s="50" t="s">
        <v>124</v>
      </c>
      <c r="E28" s="50">
        <v>27</v>
      </c>
      <c r="F28" s="268"/>
      <c r="G28" s="207">
        <v>1.38</v>
      </c>
      <c r="H28" s="76"/>
      <c r="I28" s="30">
        <f t="shared" si="1"/>
        <v>1.38</v>
      </c>
      <c r="J28" s="31">
        <f t="shared" si="0"/>
        <v>96.6</v>
      </c>
    </row>
    <row r="29" spans="1:10" ht="25.5" x14ac:dyDescent="0.25">
      <c r="A29" s="257"/>
      <c r="B29" s="24">
        <v>50550</v>
      </c>
      <c r="C29" s="25" t="s">
        <v>126</v>
      </c>
      <c r="D29" s="26" t="s">
        <v>118</v>
      </c>
      <c r="E29" s="26">
        <v>20</v>
      </c>
      <c r="F29" s="268"/>
      <c r="G29" s="207">
        <v>2.0837999999999997</v>
      </c>
      <c r="H29" s="76"/>
      <c r="I29" s="30">
        <f t="shared" si="1"/>
        <v>2.0837999999999997</v>
      </c>
      <c r="J29" s="31">
        <f t="shared" si="0"/>
        <v>145.86599999999999</v>
      </c>
    </row>
    <row r="30" spans="1:10" ht="25.5" x14ac:dyDescent="0.25">
      <c r="A30" s="257"/>
      <c r="B30" s="24">
        <v>50583</v>
      </c>
      <c r="C30" s="25" t="s">
        <v>127</v>
      </c>
      <c r="D30" s="26" t="s">
        <v>118</v>
      </c>
      <c r="E30" s="26">
        <v>20</v>
      </c>
      <c r="F30" s="268"/>
      <c r="G30" s="207">
        <v>2.0837999999999997</v>
      </c>
      <c r="H30" s="76"/>
      <c r="I30" s="30">
        <f t="shared" si="1"/>
        <v>2.0837999999999997</v>
      </c>
      <c r="J30" s="31">
        <f t="shared" si="0"/>
        <v>145.86599999999999</v>
      </c>
    </row>
    <row r="31" spans="1:10" ht="27.75" customHeight="1" x14ac:dyDescent="0.25">
      <c r="A31" s="257"/>
      <c r="B31" s="24">
        <v>50569</v>
      </c>
      <c r="C31" s="25" t="s">
        <v>128</v>
      </c>
      <c r="D31" s="26" t="s">
        <v>118</v>
      </c>
      <c r="E31" s="26">
        <v>20</v>
      </c>
      <c r="F31" s="268"/>
      <c r="G31" s="207">
        <v>2.0837999999999997</v>
      </c>
      <c r="H31" s="76"/>
      <c r="I31" s="30">
        <f t="shared" si="1"/>
        <v>2.0837999999999997</v>
      </c>
      <c r="J31" s="31">
        <f t="shared" si="0"/>
        <v>145.86599999999999</v>
      </c>
    </row>
    <row r="32" spans="1:10" ht="27.75" customHeight="1" x14ac:dyDescent="0.25">
      <c r="A32" s="257"/>
      <c r="B32" s="24">
        <v>50282</v>
      </c>
      <c r="C32" s="25" t="s">
        <v>129</v>
      </c>
      <c r="D32" s="26" t="s">
        <v>118</v>
      </c>
      <c r="E32" s="26">
        <v>20</v>
      </c>
      <c r="F32" s="268" t="s">
        <v>130</v>
      </c>
      <c r="G32" s="207">
        <v>2.2769999999999997</v>
      </c>
      <c r="H32" s="76"/>
      <c r="I32" s="30">
        <f t="shared" si="1"/>
        <v>2.2769999999999997</v>
      </c>
      <c r="J32" s="31">
        <f t="shared" si="0"/>
        <v>159.38999999999999</v>
      </c>
    </row>
    <row r="33" spans="1:10" ht="27.75" customHeight="1" x14ac:dyDescent="0.25">
      <c r="A33" s="257"/>
      <c r="B33" s="24">
        <v>50284</v>
      </c>
      <c r="C33" s="25" t="s">
        <v>131</v>
      </c>
      <c r="D33" s="26" t="s">
        <v>118</v>
      </c>
      <c r="E33" s="26">
        <v>20</v>
      </c>
      <c r="F33" s="268"/>
      <c r="G33" s="207">
        <v>2.2769999999999997</v>
      </c>
      <c r="H33" s="76"/>
      <c r="I33" s="30">
        <f t="shared" si="1"/>
        <v>2.2769999999999997</v>
      </c>
      <c r="J33" s="31">
        <f t="shared" si="0"/>
        <v>159.38999999999999</v>
      </c>
    </row>
    <row r="34" spans="1:10" ht="27.75" customHeight="1" x14ac:dyDescent="0.25">
      <c r="A34" s="257"/>
      <c r="B34" s="24">
        <v>45603</v>
      </c>
      <c r="C34" s="25" t="s">
        <v>132</v>
      </c>
      <c r="D34" s="26" t="s">
        <v>24</v>
      </c>
      <c r="E34" s="26">
        <v>20</v>
      </c>
      <c r="F34" s="268"/>
      <c r="G34" s="207">
        <v>4.1261999999999999</v>
      </c>
      <c r="H34" s="76"/>
      <c r="I34" s="30">
        <f t="shared" si="1"/>
        <v>4.1261999999999999</v>
      </c>
      <c r="J34" s="31">
        <f t="shared" si="0"/>
        <v>288.834</v>
      </c>
    </row>
    <row r="35" spans="1:10" ht="27.75" customHeight="1" x14ac:dyDescent="0.25">
      <c r="A35" s="257"/>
      <c r="B35" s="24">
        <v>45602</v>
      </c>
      <c r="C35" s="25" t="s">
        <v>133</v>
      </c>
      <c r="D35" s="26" t="s">
        <v>24</v>
      </c>
      <c r="E35" s="26">
        <v>20</v>
      </c>
      <c r="F35" s="268"/>
      <c r="G35" s="207">
        <v>4.1261999999999999</v>
      </c>
      <c r="H35" s="76"/>
      <c r="I35" s="30">
        <f t="shared" si="1"/>
        <v>4.1261999999999999</v>
      </c>
      <c r="J35" s="31">
        <f t="shared" si="0"/>
        <v>288.834</v>
      </c>
    </row>
    <row r="36" spans="1:10" ht="25.5" x14ac:dyDescent="0.25">
      <c r="A36" s="257"/>
      <c r="B36" s="24">
        <v>50309</v>
      </c>
      <c r="C36" s="25" t="s">
        <v>134</v>
      </c>
      <c r="D36" s="26" t="s">
        <v>90</v>
      </c>
      <c r="E36" s="26">
        <v>20</v>
      </c>
      <c r="F36" s="268" t="s">
        <v>135</v>
      </c>
      <c r="G36" s="207">
        <v>2.8703999999999996</v>
      </c>
      <c r="H36" s="76"/>
      <c r="I36" s="30">
        <f t="shared" si="1"/>
        <v>2.8703999999999996</v>
      </c>
      <c r="J36" s="31">
        <f t="shared" si="0"/>
        <v>200.92799999999997</v>
      </c>
    </row>
    <row r="37" spans="1:10" ht="25.5" x14ac:dyDescent="0.25">
      <c r="A37" s="257"/>
      <c r="B37" s="24">
        <v>50311</v>
      </c>
      <c r="C37" s="25" t="s">
        <v>136</v>
      </c>
      <c r="D37" s="26" t="s">
        <v>90</v>
      </c>
      <c r="E37" s="26">
        <v>20</v>
      </c>
      <c r="F37" s="268"/>
      <c r="G37" s="207">
        <v>2.8703999999999996</v>
      </c>
      <c r="H37" s="76"/>
      <c r="I37" s="30">
        <f t="shared" si="1"/>
        <v>2.8703999999999996</v>
      </c>
      <c r="J37" s="31">
        <f t="shared" si="0"/>
        <v>200.92799999999997</v>
      </c>
    </row>
    <row r="38" spans="1:10" ht="25.5" x14ac:dyDescent="0.25">
      <c r="A38" s="257"/>
      <c r="B38" s="24">
        <v>45608</v>
      </c>
      <c r="C38" s="25" t="s">
        <v>137</v>
      </c>
      <c r="D38" s="26" t="s">
        <v>138</v>
      </c>
      <c r="E38" s="26">
        <v>16</v>
      </c>
      <c r="F38" s="268" t="s">
        <v>139</v>
      </c>
      <c r="G38" s="207">
        <v>1.4213999999999998</v>
      </c>
      <c r="H38" s="76"/>
      <c r="I38" s="30">
        <f t="shared" si="1"/>
        <v>1.4213999999999998</v>
      </c>
      <c r="J38" s="31">
        <f t="shared" si="0"/>
        <v>99.49799999999999</v>
      </c>
    </row>
    <row r="39" spans="1:10" ht="25.5" x14ac:dyDescent="0.25">
      <c r="A39" s="257"/>
      <c r="B39" s="24">
        <v>45609</v>
      </c>
      <c r="C39" s="25" t="s">
        <v>140</v>
      </c>
      <c r="D39" s="26" t="s">
        <v>138</v>
      </c>
      <c r="E39" s="26">
        <v>16</v>
      </c>
      <c r="F39" s="268"/>
      <c r="G39" s="207">
        <v>1.4213999999999998</v>
      </c>
      <c r="H39" s="76"/>
      <c r="I39" s="30">
        <f t="shared" si="1"/>
        <v>1.4213999999999998</v>
      </c>
      <c r="J39" s="31">
        <f t="shared" si="0"/>
        <v>99.49799999999999</v>
      </c>
    </row>
    <row r="40" spans="1:10" ht="25.5" x14ac:dyDescent="0.25">
      <c r="A40" s="257"/>
      <c r="B40" s="24">
        <v>50335</v>
      </c>
      <c r="C40" s="25" t="s">
        <v>141</v>
      </c>
      <c r="D40" s="26" t="s">
        <v>90</v>
      </c>
      <c r="E40" s="26">
        <v>20</v>
      </c>
      <c r="F40" s="268"/>
      <c r="G40" s="207">
        <v>2.8013999999999992</v>
      </c>
      <c r="H40" s="76"/>
      <c r="I40" s="30">
        <f t="shared" si="1"/>
        <v>2.8013999999999992</v>
      </c>
      <c r="J40" s="31">
        <f t="shared" si="0"/>
        <v>196.09799999999996</v>
      </c>
    </row>
    <row r="41" spans="1:10" ht="25.5" x14ac:dyDescent="0.25">
      <c r="A41" s="257"/>
      <c r="B41" s="24">
        <v>50337</v>
      </c>
      <c r="C41" s="25" t="s">
        <v>142</v>
      </c>
      <c r="D41" s="26" t="s">
        <v>90</v>
      </c>
      <c r="E41" s="26">
        <v>20</v>
      </c>
      <c r="F41" s="268"/>
      <c r="G41" s="207">
        <v>2.8013999999999992</v>
      </c>
      <c r="H41" s="76"/>
      <c r="I41" s="30">
        <f t="shared" si="1"/>
        <v>2.8013999999999992</v>
      </c>
      <c r="J41" s="31">
        <f t="shared" si="0"/>
        <v>196.09799999999996</v>
      </c>
    </row>
    <row r="42" spans="1:10" ht="26.25" thickBot="1" x14ac:dyDescent="0.3">
      <c r="A42" s="258"/>
      <c r="B42" s="32">
        <v>50594</v>
      </c>
      <c r="C42" s="33" t="s">
        <v>143</v>
      </c>
      <c r="D42" s="34" t="s">
        <v>90</v>
      </c>
      <c r="E42" s="34">
        <v>20</v>
      </c>
      <c r="F42" s="87"/>
      <c r="G42" s="209">
        <v>3.8501999999999996</v>
      </c>
      <c r="H42" s="77"/>
      <c r="I42" s="38">
        <f t="shared" si="1"/>
        <v>3.8501999999999996</v>
      </c>
      <c r="J42" s="39">
        <f t="shared" si="0"/>
        <v>269.51399999999995</v>
      </c>
    </row>
    <row r="43" spans="1:10" ht="27.75" customHeight="1" x14ac:dyDescent="0.25">
      <c r="A43" s="264" t="s">
        <v>144</v>
      </c>
      <c r="B43" s="15">
        <v>45613</v>
      </c>
      <c r="C43" s="16" t="s">
        <v>145</v>
      </c>
      <c r="D43" s="17" t="s">
        <v>118</v>
      </c>
      <c r="E43" s="17">
        <v>20</v>
      </c>
      <c r="F43" s="267" t="s">
        <v>146</v>
      </c>
      <c r="G43" s="208">
        <v>2.3597999999999999</v>
      </c>
      <c r="H43" s="88"/>
      <c r="I43" s="21">
        <f t="shared" si="1"/>
        <v>2.3597999999999999</v>
      </c>
      <c r="J43" s="47">
        <f t="shared" si="0"/>
        <v>165.18599999999998</v>
      </c>
    </row>
    <row r="44" spans="1:10" ht="27.75" customHeight="1" x14ac:dyDescent="0.25">
      <c r="A44" s="265"/>
      <c r="B44" s="24">
        <v>45612</v>
      </c>
      <c r="C44" s="25" t="s">
        <v>147</v>
      </c>
      <c r="D44" s="26" t="s">
        <v>118</v>
      </c>
      <c r="E44" s="26">
        <v>20</v>
      </c>
      <c r="F44" s="268"/>
      <c r="G44" s="207">
        <v>2.3597999999999999</v>
      </c>
      <c r="H44" s="76"/>
      <c r="I44" s="30">
        <f t="shared" si="1"/>
        <v>2.3597999999999999</v>
      </c>
      <c r="J44" s="31">
        <f t="shared" si="0"/>
        <v>165.18599999999998</v>
      </c>
    </row>
    <row r="45" spans="1:10" ht="27.75" customHeight="1" x14ac:dyDescent="0.25">
      <c r="A45" s="265"/>
      <c r="B45" s="24">
        <v>45614</v>
      </c>
      <c r="C45" s="25" t="s">
        <v>148</v>
      </c>
      <c r="D45" s="26" t="s">
        <v>118</v>
      </c>
      <c r="E45" s="26">
        <v>12</v>
      </c>
      <c r="F45" s="268"/>
      <c r="G45" s="207">
        <v>2.5392000000000001</v>
      </c>
      <c r="H45" s="76"/>
      <c r="I45" s="30">
        <f t="shared" si="1"/>
        <v>2.5392000000000001</v>
      </c>
      <c r="J45" s="31">
        <f t="shared" si="0"/>
        <v>177.744</v>
      </c>
    </row>
    <row r="46" spans="1:10" ht="27.75" customHeight="1" x14ac:dyDescent="0.25">
      <c r="A46" s="265"/>
      <c r="B46" s="24">
        <v>45615</v>
      </c>
      <c r="C46" s="25" t="s">
        <v>149</v>
      </c>
      <c r="D46" s="26" t="s">
        <v>118</v>
      </c>
      <c r="E46" s="26">
        <v>12</v>
      </c>
      <c r="F46" s="268"/>
      <c r="G46" s="207">
        <v>2.5392000000000001</v>
      </c>
      <c r="H46" s="76"/>
      <c r="I46" s="30">
        <f t="shared" si="1"/>
        <v>2.5392000000000001</v>
      </c>
      <c r="J46" s="31">
        <f t="shared" si="0"/>
        <v>177.744</v>
      </c>
    </row>
    <row r="47" spans="1:10" s="52" customFormat="1" ht="27.75" customHeight="1" x14ac:dyDescent="0.25">
      <c r="A47" s="265"/>
      <c r="B47" s="48">
        <v>50214</v>
      </c>
      <c r="C47" s="49" t="s">
        <v>150</v>
      </c>
      <c r="D47" s="50" t="s">
        <v>24</v>
      </c>
      <c r="E47" s="26">
        <v>20</v>
      </c>
      <c r="F47" s="268"/>
      <c r="G47" s="207">
        <v>4.4987999999999992</v>
      </c>
      <c r="H47" s="76"/>
      <c r="I47" s="30">
        <f t="shared" si="1"/>
        <v>4.4987999999999992</v>
      </c>
      <c r="J47" s="31">
        <f t="shared" si="0"/>
        <v>314.91599999999994</v>
      </c>
    </row>
    <row r="48" spans="1:10" ht="27.75" customHeight="1" x14ac:dyDescent="0.25">
      <c r="A48" s="265"/>
      <c r="B48" s="89">
        <v>45616</v>
      </c>
      <c r="C48" s="90" t="s">
        <v>151</v>
      </c>
      <c r="D48" s="26" t="s">
        <v>24</v>
      </c>
      <c r="E48" s="26">
        <v>20</v>
      </c>
      <c r="F48" s="268"/>
      <c r="G48" s="207">
        <v>4.4987999999999992</v>
      </c>
      <c r="H48" s="76"/>
      <c r="I48" s="30">
        <f t="shared" si="1"/>
        <v>4.4987999999999992</v>
      </c>
      <c r="J48" s="31">
        <f t="shared" si="0"/>
        <v>314.91599999999994</v>
      </c>
    </row>
    <row r="49" spans="1:10" ht="27.75" customHeight="1" x14ac:dyDescent="0.25">
      <c r="A49" s="265"/>
      <c r="B49" s="24">
        <v>45621</v>
      </c>
      <c r="C49" s="25" t="s">
        <v>152</v>
      </c>
      <c r="D49" s="26" t="s">
        <v>138</v>
      </c>
      <c r="E49" s="26">
        <v>16</v>
      </c>
      <c r="F49" s="268" t="s">
        <v>153</v>
      </c>
      <c r="G49" s="207">
        <v>1.518</v>
      </c>
      <c r="H49" s="76"/>
      <c r="I49" s="30">
        <f t="shared" si="1"/>
        <v>1.518</v>
      </c>
      <c r="J49" s="31">
        <f t="shared" si="0"/>
        <v>106.26</v>
      </c>
    </row>
    <row r="50" spans="1:10" ht="27.75" customHeight="1" x14ac:dyDescent="0.25">
      <c r="A50" s="265"/>
      <c r="B50" s="24">
        <v>45619</v>
      </c>
      <c r="C50" s="25" t="s">
        <v>154</v>
      </c>
      <c r="D50" s="26" t="s">
        <v>138</v>
      </c>
      <c r="E50" s="26">
        <v>16</v>
      </c>
      <c r="F50" s="268"/>
      <c r="G50" s="207">
        <v>1.518</v>
      </c>
      <c r="H50" s="76"/>
      <c r="I50" s="30">
        <f t="shared" si="1"/>
        <v>1.518</v>
      </c>
      <c r="J50" s="31">
        <f t="shared" si="0"/>
        <v>106.26</v>
      </c>
    </row>
    <row r="51" spans="1:10" s="52" customFormat="1" ht="25.5" x14ac:dyDescent="0.25">
      <c r="A51" s="265"/>
      <c r="B51" s="48">
        <v>45620</v>
      </c>
      <c r="C51" s="49" t="s">
        <v>155</v>
      </c>
      <c r="D51" s="50" t="s">
        <v>90</v>
      </c>
      <c r="E51" s="26">
        <v>20</v>
      </c>
      <c r="F51" s="268"/>
      <c r="G51" s="207">
        <v>3.0084</v>
      </c>
      <c r="H51" s="76"/>
      <c r="I51" s="30">
        <f t="shared" si="1"/>
        <v>3.0084</v>
      </c>
      <c r="J51" s="31">
        <f t="shared" si="0"/>
        <v>210.58799999999999</v>
      </c>
    </row>
    <row r="52" spans="1:10" ht="25.5" x14ac:dyDescent="0.25">
      <c r="A52" s="265"/>
      <c r="B52" s="24">
        <v>45617</v>
      </c>
      <c r="C52" s="25" t="s">
        <v>156</v>
      </c>
      <c r="D52" s="26" t="s">
        <v>90</v>
      </c>
      <c r="E52" s="26">
        <v>20</v>
      </c>
      <c r="F52" s="268"/>
      <c r="G52" s="207">
        <v>3.0084</v>
      </c>
      <c r="H52" s="76"/>
      <c r="I52" s="30">
        <f t="shared" si="1"/>
        <v>3.0084</v>
      </c>
      <c r="J52" s="31">
        <f t="shared" si="0"/>
        <v>210.58799999999999</v>
      </c>
    </row>
    <row r="53" spans="1:10" s="52" customFormat="1" ht="25.5" x14ac:dyDescent="0.25">
      <c r="A53" s="265"/>
      <c r="B53" s="48">
        <v>26113</v>
      </c>
      <c r="C53" s="49" t="s">
        <v>157</v>
      </c>
      <c r="D53" s="50" t="s">
        <v>24</v>
      </c>
      <c r="E53" s="26">
        <v>20</v>
      </c>
      <c r="F53" s="268"/>
      <c r="G53" s="207">
        <v>5.1059999999999999</v>
      </c>
      <c r="H53" s="76"/>
      <c r="I53" s="30">
        <f t="shared" si="1"/>
        <v>5.1059999999999999</v>
      </c>
      <c r="J53" s="31">
        <f t="shared" si="0"/>
        <v>357.42</v>
      </c>
    </row>
    <row r="54" spans="1:10" ht="25.5" x14ac:dyDescent="0.25">
      <c r="A54" s="265"/>
      <c r="B54" s="24">
        <v>45618</v>
      </c>
      <c r="C54" s="25" t="s">
        <v>158</v>
      </c>
      <c r="D54" s="26" t="s">
        <v>24</v>
      </c>
      <c r="E54" s="26">
        <v>20</v>
      </c>
      <c r="F54" s="268"/>
      <c r="G54" s="207">
        <v>5.1059999999999999</v>
      </c>
      <c r="H54" s="76"/>
      <c r="I54" s="30">
        <f t="shared" si="1"/>
        <v>5.1059999999999999</v>
      </c>
      <c r="J54" s="31">
        <f t="shared" si="0"/>
        <v>357.42</v>
      </c>
    </row>
    <row r="55" spans="1:10" ht="25.5" x14ac:dyDescent="0.25">
      <c r="A55" s="265"/>
      <c r="B55" s="24">
        <v>50452</v>
      </c>
      <c r="C55" s="25" t="s">
        <v>159</v>
      </c>
      <c r="D55" s="26" t="s">
        <v>90</v>
      </c>
      <c r="E55" s="26">
        <v>20</v>
      </c>
      <c r="F55" s="268" t="s">
        <v>160</v>
      </c>
      <c r="G55" s="207">
        <v>3.1739999999999995</v>
      </c>
      <c r="H55" s="76"/>
      <c r="I55" s="30">
        <f t="shared" si="1"/>
        <v>3.1739999999999995</v>
      </c>
      <c r="J55" s="31">
        <f t="shared" si="0"/>
        <v>222.17999999999995</v>
      </c>
    </row>
    <row r="56" spans="1:10" ht="25.5" x14ac:dyDescent="0.25">
      <c r="A56" s="265"/>
      <c r="B56" s="24">
        <v>50455</v>
      </c>
      <c r="C56" s="25" t="s">
        <v>161</v>
      </c>
      <c r="D56" s="26" t="s">
        <v>90</v>
      </c>
      <c r="E56" s="26">
        <v>20</v>
      </c>
      <c r="F56" s="268"/>
      <c r="G56" s="207">
        <v>3.1739999999999995</v>
      </c>
      <c r="H56" s="76"/>
      <c r="I56" s="30">
        <f t="shared" si="1"/>
        <v>3.1739999999999995</v>
      </c>
      <c r="J56" s="31">
        <f t="shared" si="0"/>
        <v>222.17999999999995</v>
      </c>
    </row>
    <row r="57" spans="1:10" ht="38.25" x14ac:dyDescent="0.25">
      <c r="A57" s="265"/>
      <c r="B57" s="24">
        <v>50602</v>
      </c>
      <c r="C57" s="25" t="s">
        <v>162</v>
      </c>
      <c r="D57" s="26" t="s">
        <v>90</v>
      </c>
      <c r="E57" s="26">
        <v>12</v>
      </c>
      <c r="F57" s="204" t="s">
        <v>163</v>
      </c>
      <c r="G57" s="207">
        <v>3.8915999999999995</v>
      </c>
      <c r="H57" s="76"/>
      <c r="I57" s="30">
        <f t="shared" si="1"/>
        <v>3.8915999999999995</v>
      </c>
      <c r="J57" s="31">
        <f t="shared" si="0"/>
        <v>272.41199999999998</v>
      </c>
    </row>
    <row r="58" spans="1:10" ht="25.5" x14ac:dyDescent="0.25">
      <c r="A58" s="265"/>
      <c r="B58" s="24">
        <v>50494</v>
      </c>
      <c r="C58" s="25" t="s">
        <v>164</v>
      </c>
      <c r="D58" s="26" t="s">
        <v>90</v>
      </c>
      <c r="E58" s="26">
        <v>12</v>
      </c>
      <c r="F58" s="204" t="s">
        <v>165</v>
      </c>
      <c r="G58" s="207">
        <v>4.6919999999999993</v>
      </c>
      <c r="H58" s="76"/>
      <c r="I58" s="30">
        <f t="shared" si="1"/>
        <v>4.6919999999999993</v>
      </c>
      <c r="J58" s="31">
        <f t="shared" si="0"/>
        <v>328.43999999999994</v>
      </c>
    </row>
    <row r="59" spans="1:10" s="92" customFormat="1" ht="25.5" customHeight="1" x14ac:dyDescent="0.25">
      <c r="A59" s="265"/>
      <c r="B59" s="89">
        <v>51029</v>
      </c>
      <c r="C59" s="90" t="s">
        <v>166</v>
      </c>
      <c r="D59" s="91" t="s">
        <v>90</v>
      </c>
      <c r="E59" s="91">
        <v>20</v>
      </c>
      <c r="F59" s="206" t="s">
        <v>167</v>
      </c>
      <c r="G59" s="207">
        <v>3.7397999999999993</v>
      </c>
      <c r="H59" s="76"/>
      <c r="I59" s="30">
        <f t="shared" si="1"/>
        <v>3.7397999999999993</v>
      </c>
      <c r="J59" s="31">
        <f t="shared" si="0"/>
        <v>261.78599999999994</v>
      </c>
    </row>
    <row r="60" spans="1:10" s="92" customFormat="1" ht="25.5" customHeight="1" x14ac:dyDescent="0.25">
      <c r="A60" s="265"/>
      <c r="B60" s="89">
        <v>50556</v>
      </c>
      <c r="C60" s="90" t="s">
        <v>168</v>
      </c>
      <c r="D60" s="91" t="s">
        <v>90</v>
      </c>
      <c r="E60" s="91">
        <v>20</v>
      </c>
      <c r="F60" s="210" t="s">
        <v>262</v>
      </c>
      <c r="G60" s="207">
        <v>5.726</v>
      </c>
      <c r="H60" s="76"/>
      <c r="I60" s="30">
        <f t="shared" si="1"/>
        <v>5.726</v>
      </c>
      <c r="J60" s="31">
        <f t="shared" si="0"/>
        <v>400.82</v>
      </c>
    </row>
    <row r="61" spans="1:10" s="93" customFormat="1" ht="25.5" x14ac:dyDescent="0.25">
      <c r="A61" s="265"/>
      <c r="B61" s="24">
        <v>45674</v>
      </c>
      <c r="C61" s="25" t="s">
        <v>169</v>
      </c>
      <c r="D61" s="26" t="s">
        <v>24</v>
      </c>
      <c r="E61" s="26">
        <v>20</v>
      </c>
      <c r="F61" s="205" t="s">
        <v>170</v>
      </c>
      <c r="G61" s="207">
        <v>4.7195999999999998</v>
      </c>
      <c r="H61" s="76"/>
      <c r="I61" s="30">
        <f t="shared" si="1"/>
        <v>4.7195999999999998</v>
      </c>
      <c r="J61" s="31">
        <f t="shared" si="0"/>
        <v>330.37199999999996</v>
      </c>
    </row>
    <row r="62" spans="1:10" s="52" customFormat="1" ht="38.25" x14ac:dyDescent="0.25">
      <c r="A62" s="265"/>
      <c r="B62" s="48">
        <v>45301</v>
      </c>
      <c r="C62" s="49" t="s">
        <v>171</v>
      </c>
      <c r="D62" s="50" t="s">
        <v>90</v>
      </c>
      <c r="E62" s="26">
        <v>20</v>
      </c>
      <c r="F62" s="204" t="s">
        <v>172</v>
      </c>
      <c r="G62" s="207">
        <v>5.2163999999999993</v>
      </c>
      <c r="H62" s="76"/>
      <c r="I62" s="30">
        <f t="shared" si="1"/>
        <v>5.2163999999999993</v>
      </c>
      <c r="J62" s="31">
        <f t="shared" si="0"/>
        <v>365.14799999999997</v>
      </c>
    </row>
    <row r="63" spans="1:10" s="92" customFormat="1" ht="39" thickBot="1" x14ac:dyDescent="0.3">
      <c r="A63" s="266"/>
      <c r="B63" s="94">
        <v>45192</v>
      </c>
      <c r="C63" s="95" t="s">
        <v>173</v>
      </c>
      <c r="D63" s="96" t="s">
        <v>90</v>
      </c>
      <c r="E63" s="96">
        <v>12</v>
      </c>
      <c r="F63" s="87" t="s">
        <v>174</v>
      </c>
      <c r="G63" s="209">
        <v>3.4223999999999997</v>
      </c>
      <c r="H63" s="97"/>
      <c r="I63" s="38">
        <f t="shared" si="1"/>
        <v>3.4223999999999997</v>
      </c>
      <c r="J63" s="98">
        <f t="shared" si="0"/>
        <v>239.56799999999998</v>
      </c>
    </row>
  </sheetData>
  <mergeCells count="26">
    <mergeCell ref="C1:F1"/>
    <mergeCell ref="H1:J1"/>
    <mergeCell ref="C2:F2"/>
    <mergeCell ref="H2:J2"/>
    <mergeCell ref="C3:F3"/>
    <mergeCell ref="F5:F6"/>
    <mergeCell ref="A8:A21"/>
    <mergeCell ref="F8:F9"/>
    <mergeCell ref="F10:F14"/>
    <mergeCell ref="H5:I5"/>
    <mergeCell ref="A7:G7"/>
    <mergeCell ref="G5:G6"/>
    <mergeCell ref="A5:A6"/>
    <mergeCell ref="B5:B6"/>
    <mergeCell ref="C5:C6"/>
    <mergeCell ref="D5:D6"/>
    <mergeCell ref="E5:E6"/>
    <mergeCell ref="A43:A63"/>
    <mergeCell ref="F43:F48"/>
    <mergeCell ref="F49:F54"/>
    <mergeCell ref="F55:F56"/>
    <mergeCell ref="A23:A42"/>
    <mergeCell ref="F23:F31"/>
    <mergeCell ref="F32:F35"/>
    <mergeCell ref="F36:F37"/>
    <mergeCell ref="F38:F41"/>
  </mergeCells>
  <hyperlinks>
    <hyperlink ref="C3" r:id="rId1" display="http://penateks.ru/"/>
  </hyperlinks>
  <pageMargins left="0.25" right="0.25" top="0.75" bottom="0.75" header="0.3" footer="0.3"/>
  <pageSetup paperSize="9" scale="47" fitToWidth="0" orientation="portrait" r:id="rId2"/>
  <colBreaks count="1" manualBreakCount="1">
    <brk id="11" max="68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A10" zoomScale="80" zoomScaleNormal="100" zoomScaleSheetLayoutView="80" workbookViewId="0">
      <selection activeCell="H3" sqref="H3"/>
    </sheetView>
  </sheetViews>
  <sheetFormatPr defaultColWidth="9.140625" defaultRowHeight="15" x14ac:dyDescent="0.25"/>
  <cols>
    <col min="1" max="1" width="7.7109375" style="109" customWidth="1"/>
    <col min="2" max="2" width="7.28515625" style="110" customWidth="1"/>
    <col min="3" max="3" width="49.85546875" style="174" customWidth="1"/>
    <col min="4" max="4" width="8.5703125" style="175" customWidth="1"/>
    <col min="5" max="5" width="8" style="175" customWidth="1"/>
    <col min="6" max="6" width="71" style="176" customWidth="1"/>
    <col min="7" max="7" width="10.7109375" style="115" customWidth="1"/>
    <col min="8" max="8" width="10.85546875" style="116" customWidth="1"/>
    <col min="9" max="9" width="14.5703125" style="116" customWidth="1"/>
    <col min="10" max="10" width="11.85546875" style="115" customWidth="1"/>
    <col min="11" max="253" width="9.140625" style="109"/>
    <col min="254" max="254" width="3" style="109" customWidth="1"/>
    <col min="255" max="255" width="7.7109375" style="109" customWidth="1"/>
    <col min="256" max="256" width="7.28515625" style="109" customWidth="1"/>
    <col min="257" max="257" width="49.85546875" style="109" customWidth="1"/>
    <col min="258" max="258" width="8.5703125" style="109" customWidth="1"/>
    <col min="259" max="259" width="8" style="109" customWidth="1"/>
    <col min="260" max="260" width="71" style="109" customWidth="1"/>
    <col min="261" max="261" width="9.5703125" style="109" customWidth="1"/>
    <col min="262" max="262" width="10.7109375" style="109" customWidth="1"/>
    <col min="263" max="263" width="12.140625" style="109" customWidth="1"/>
    <col min="264" max="264" width="8.85546875" style="109" customWidth="1"/>
    <col min="265" max="265" width="11.85546875" style="109" customWidth="1"/>
    <col min="266" max="266" width="9.85546875" style="109" customWidth="1"/>
    <col min="267" max="509" width="9.140625" style="109"/>
    <col min="510" max="510" width="3" style="109" customWidth="1"/>
    <col min="511" max="511" width="7.7109375" style="109" customWidth="1"/>
    <col min="512" max="512" width="7.28515625" style="109" customWidth="1"/>
    <col min="513" max="513" width="49.85546875" style="109" customWidth="1"/>
    <col min="514" max="514" width="8.5703125" style="109" customWidth="1"/>
    <col min="515" max="515" width="8" style="109" customWidth="1"/>
    <col min="516" max="516" width="71" style="109" customWidth="1"/>
    <col min="517" max="517" width="9.5703125" style="109" customWidth="1"/>
    <col min="518" max="518" width="10.7109375" style="109" customWidth="1"/>
    <col min="519" max="519" width="12.140625" style="109" customWidth="1"/>
    <col min="520" max="520" width="8.85546875" style="109" customWidth="1"/>
    <col min="521" max="521" width="11.85546875" style="109" customWidth="1"/>
    <col min="522" max="522" width="9.85546875" style="109" customWidth="1"/>
    <col min="523" max="765" width="9.140625" style="109"/>
    <col min="766" max="766" width="3" style="109" customWidth="1"/>
    <col min="767" max="767" width="7.7109375" style="109" customWidth="1"/>
    <col min="768" max="768" width="7.28515625" style="109" customWidth="1"/>
    <col min="769" max="769" width="49.85546875" style="109" customWidth="1"/>
    <col min="770" max="770" width="8.5703125" style="109" customWidth="1"/>
    <col min="771" max="771" width="8" style="109" customWidth="1"/>
    <col min="772" max="772" width="71" style="109" customWidth="1"/>
    <col min="773" max="773" width="9.5703125" style="109" customWidth="1"/>
    <col min="774" max="774" width="10.7109375" style="109" customWidth="1"/>
    <col min="775" max="775" width="12.140625" style="109" customWidth="1"/>
    <col min="776" max="776" width="8.85546875" style="109" customWidth="1"/>
    <col min="777" max="777" width="11.85546875" style="109" customWidth="1"/>
    <col min="778" max="778" width="9.85546875" style="109" customWidth="1"/>
    <col min="779" max="1021" width="9.140625" style="109"/>
    <col min="1022" max="1022" width="3" style="109" customWidth="1"/>
    <col min="1023" max="1023" width="7.7109375" style="109" customWidth="1"/>
    <col min="1024" max="1024" width="7.28515625" style="109" customWidth="1"/>
    <col min="1025" max="1025" width="49.85546875" style="109" customWidth="1"/>
    <col min="1026" max="1026" width="8.5703125" style="109" customWidth="1"/>
    <col min="1027" max="1027" width="8" style="109" customWidth="1"/>
    <col min="1028" max="1028" width="71" style="109" customWidth="1"/>
    <col min="1029" max="1029" width="9.5703125" style="109" customWidth="1"/>
    <col min="1030" max="1030" width="10.7109375" style="109" customWidth="1"/>
    <col min="1031" max="1031" width="12.140625" style="109" customWidth="1"/>
    <col min="1032" max="1032" width="8.85546875" style="109" customWidth="1"/>
    <col min="1033" max="1033" width="11.85546875" style="109" customWidth="1"/>
    <col min="1034" max="1034" width="9.85546875" style="109" customWidth="1"/>
    <col min="1035" max="1277" width="9.140625" style="109"/>
    <col min="1278" max="1278" width="3" style="109" customWidth="1"/>
    <col min="1279" max="1279" width="7.7109375" style="109" customWidth="1"/>
    <col min="1280" max="1280" width="7.28515625" style="109" customWidth="1"/>
    <col min="1281" max="1281" width="49.85546875" style="109" customWidth="1"/>
    <col min="1282" max="1282" width="8.5703125" style="109" customWidth="1"/>
    <col min="1283" max="1283" width="8" style="109" customWidth="1"/>
    <col min="1284" max="1284" width="71" style="109" customWidth="1"/>
    <col min="1285" max="1285" width="9.5703125" style="109" customWidth="1"/>
    <col min="1286" max="1286" width="10.7109375" style="109" customWidth="1"/>
    <col min="1287" max="1287" width="12.140625" style="109" customWidth="1"/>
    <col min="1288" max="1288" width="8.85546875" style="109" customWidth="1"/>
    <col min="1289" max="1289" width="11.85546875" style="109" customWidth="1"/>
    <col min="1290" max="1290" width="9.85546875" style="109" customWidth="1"/>
    <col min="1291" max="1533" width="9.140625" style="109"/>
    <col min="1534" max="1534" width="3" style="109" customWidth="1"/>
    <col min="1535" max="1535" width="7.7109375" style="109" customWidth="1"/>
    <col min="1536" max="1536" width="7.28515625" style="109" customWidth="1"/>
    <col min="1537" max="1537" width="49.85546875" style="109" customWidth="1"/>
    <col min="1538" max="1538" width="8.5703125" style="109" customWidth="1"/>
    <col min="1539" max="1539" width="8" style="109" customWidth="1"/>
    <col min="1540" max="1540" width="71" style="109" customWidth="1"/>
    <col min="1541" max="1541" width="9.5703125" style="109" customWidth="1"/>
    <col min="1542" max="1542" width="10.7109375" style="109" customWidth="1"/>
    <col min="1543" max="1543" width="12.140625" style="109" customWidth="1"/>
    <col min="1544" max="1544" width="8.85546875" style="109" customWidth="1"/>
    <col min="1545" max="1545" width="11.85546875" style="109" customWidth="1"/>
    <col min="1546" max="1546" width="9.85546875" style="109" customWidth="1"/>
    <col min="1547" max="1789" width="9.140625" style="109"/>
    <col min="1790" max="1790" width="3" style="109" customWidth="1"/>
    <col min="1791" max="1791" width="7.7109375" style="109" customWidth="1"/>
    <col min="1792" max="1792" width="7.28515625" style="109" customWidth="1"/>
    <col min="1793" max="1793" width="49.85546875" style="109" customWidth="1"/>
    <col min="1794" max="1794" width="8.5703125" style="109" customWidth="1"/>
    <col min="1795" max="1795" width="8" style="109" customWidth="1"/>
    <col min="1796" max="1796" width="71" style="109" customWidth="1"/>
    <col min="1797" max="1797" width="9.5703125" style="109" customWidth="1"/>
    <col min="1798" max="1798" width="10.7109375" style="109" customWidth="1"/>
    <col min="1799" max="1799" width="12.140625" style="109" customWidth="1"/>
    <col min="1800" max="1800" width="8.85546875" style="109" customWidth="1"/>
    <col min="1801" max="1801" width="11.85546875" style="109" customWidth="1"/>
    <col min="1802" max="1802" width="9.85546875" style="109" customWidth="1"/>
    <col min="1803" max="2045" width="9.140625" style="109"/>
    <col min="2046" max="2046" width="3" style="109" customWidth="1"/>
    <col min="2047" max="2047" width="7.7109375" style="109" customWidth="1"/>
    <col min="2048" max="2048" width="7.28515625" style="109" customWidth="1"/>
    <col min="2049" max="2049" width="49.85546875" style="109" customWidth="1"/>
    <col min="2050" max="2050" width="8.5703125" style="109" customWidth="1"/>
    <col min="2051" max="2051" width="8" style="109" customWidth="1"/>
    <col min="2052" max="2052" width="71" style="109" customWidth="1"/>
    <col min="2053" max="2053" width="9.5703125" style="109" customWidth="1"/>
    <col min="2054" max="2054" width="10.7109375" style="109" customWidth="1"/>
    <col min="2055" max="2055" width="12.140625" style="109" customWidth="1"/>
    <col min="2056" max="2056" width="8.85546875" style="109" customWidth="1"/>
    <col min="2057" max="2057" width="11.85546875" style="109" customWidth="1"/>
    <col min="2058" max="2058" width="9.85546875" style="109" customWidth="1"/>
    <col min="2059" max="2301" width="9.140625" style="109"/>
    <col min="2302" max="2302" width="3" style="109" customWidth="1"/>
    <col min="2303" max="2303" width="7.7109375" style="109" customWidth="1"/>
    <col min="2304" max="2304" width="7.28515625" style="109" customWidth="1"/>
    <col min="2305" max="2305" width="49.85546875" style="109" customWidth="1"/>
    <col min="2306" max="2306" width="8.5703125" style="109" customWidth="1"/>
    <col min="2307" max="2307" width="8" style="109" customWidth="1"/>
    <col min="2308" max="2308" width="71" style="109" customWidth="1"/>
    <col min="2309" max="2309" width="9.5703125" style="109" customWidth="1"/>
    <col min="2310" max="2310" width="10.7109375" style="109" customWidth="1"/>
    <col min="2311" max="2311" width="12.140625" style="109" customWidth="1"/>
    <col min="2312" max="2312" width="8.85546875" style="109" customWidth="1"/>
    <col min="2313" max="2313" width="11.85546875" style="109" customWidth="1"/>
    <col min="2314" max="2314" width="9.85546875" style="109" customWidth="1"/>
    <col min="2315" max="2557" width="9.140625" style="109"/>
    <col min="2558" max="2558" width="3" style="109" customWidth="1"/>
    <col min="2559" max="2559" width="7.7109375" style="109" customWidth="1"/>
    <col min="2560" max="2560" width="7.28515625" style="109" customWidth="1"/>
    <col min="2561" max="2561" width="49.85546875" style="109" customWidth="1"/>
    <col min="2562" max="2562" width="8.5703125" style="109" customWidth="1"/>
    <col min="2563" max="2563" width="8" style="109" customWidth="1"/>
    <col min="2564" max="2564" width="71" style="109" customWidth="1"/>
    <col min="2565" max="2565" width="9.5703125" style="109" customWidth="1"/>
    <col min="2566" max="2566" width="10.7109375" style="109" customWidth="1"/>
    <col min="2567" max="2567" width="12.140625" style="109" customWidth="1"/>
    <col min="2568" max="2568" width="8.85546875" style="109" customWidth="1"/>
    <col min="2569" max="2569" width="11.85546875" style="109" customWidth="1"/>
    <col min="2570" max="2570" width="9.85546875" style="109" customWidth="1"/>
    <col min="2571" max="2813" width="9.140625" style="109"/>
    <col min="2814" max="2814" width="3" style="109" customWidth="1"/>
    <col min="2815" max="2815" width="7.7109375" style="109" customWidth="1"/>
    <col min="2816" max="2816" width="7.28515625" style="109" customWidth="1"/>
    <col min="2817" max="2817" width="49.85546875" style="109" customWidth="1"/>
    <col min="2818" max="2818" width="8.5703125" style="109" customWidth="1"/>
    <col min="2819" max="2819" width="8" style="109" customWidth="1"/>
    <col min="2820" max="2820" width="71" style="109" customWidth="1"/>
    <col min="2821" max="2821" width="9.5703125" style="109" customWidth="1"/>
    <col min="2822" max="2822" width="10.7109375" style="109" customWidth="1"/>
    <col min="2823" max="2823" width="12.140625" style="109" customWidth="1"/>
    <col min="2824" max="2824" width="8.85546875" style="109" customWidth="1"/>
    <col min="2825" max="2825" width="11.85546875" style="109" customWidth="1"/>
    <col min="2826" max="2826" width="9.85546875" style="109" customWidth="1"/>
    <col min="2827" max="3069" width="9.140625" style="109"/>
    <col min="3070" max="3070" width="3" style="109" customWidth="1"/>
    <col min="3071" max="3071" width="7.7109375" style="109" customWidth="1"/>
    <col min="3072" max="3072" width="7.28515625" style="109" customWidth="1"/>
    <col min="3073" max="3073" width="49.85546875" style="109" customWidth="1"/>
    <col min="3074" max="3074" width="8.5703125" style="109" customWidth="1"/>
    <col min="3075" max="3075" width="8" style="109" customWidth="1"/>
    <col min="3076" max="3076" width="71" style="109" customWidth="1"/>
    <col min="3077" max="3077" width="9.5703125" style="109" customWidth="1"/>
    <col min="3078" max="3078" width="10.7109375" style="109" customWidth="1"/>
    <col min="3079" max="3079" width="12.140625" style="109" customWidth="1"/>
    <col min="3080" max="3080" width="8.85546875" style="109" customWidth="1"/>
    <col min="3081" max="3081" width="11.85546875" style="109" customWidth="1"/>
    <col min="3082" max="3082" width="9.85546875" style="109" customWidth="1"/>
    <col min="3083" max="3325" width="9.140625" style="109"/>
    <col min="3326" max="3326" width="3" style="109" customWidth="1"/>
    <col min="3327" max="3327" width="7.7109375" style="109" customWidth="1"/>
    <col min="3328" max="3328" width="7.28515625" style="109" customWidth="1"/>
    <col min="3329" max="3329" width="49.85546875" style="109" customWidth="1"/>
    <col min="3330" max="3330" width="8.5703125" style="109" customWidth="1"/>
    <col min="3331" max="3331" width="8" style="109" customWidth="1"/>
    <col min="3332" max="3332" width="71" style="109" customWidth="1"/>
    <col min="3333" max="3333" width="9.5703125" style="109" customWidth="1"/>
    <col min="3334" max="3334" width="10.7109375" style="109" customWidth="1"/>
    <col min="3335" max="3335" width="12.140625" style="109" customWidth="1"/>
    <col min="3336" max="3336" width="8.85546875" style="109" customWidth="1"/>
    <col min="3337" max="3337" width="11.85546875" style="109" customWidth="1"/>
    <col min="3338" max="3338" width="9.85546875" style="109" customWidth="1"/>
    <col min="3339" max="3581" width="9.140625" style="109"/>
    <col min="3582" max="3582" width="3" style="109" customWidth="1"/>
    <col min="3583" max="3583" width="7.7109375" style="109" customWidth="1"/>
    <col min="3584" max="3584" width="7.28515625" style="109" customWidth="1"/>
    <col min="3585" max="3585" width="49.85546875" style="109" customWidth="1"/>
    <col min="3586" max="3586" width="8.5703125" style="109" customWidth="1"/>
    <col min="3587" max="3587" width="8" style="109" customWidth="1"/>
    <col min="3588" max="3588" width="71" style="109" customWidth="1"/>
    <col min="3589" max="3589" width="9.5703125" style="109" customWidth="1"/>
    <col min="3590" max="3590" width="10.7109375" style="109" customWidth="1"/>
    <col min="3591" max="3591" width="12.140625" style="109" customWidth="1"/>
    <col min="3592" max="3592" width="8.85546875" style="109" customWidth="1"/>
    <col min="3593" max="3593" width="11.85546875" style="109" customWidth="1"/>
    <col min="3594" max="3594" width="9.85546875" style="109" customWidth="1"/>
    <col min="3595" max="3837" width="9.140625" style="109"/>
    <col min="3838" max="3838" width="3" style="109" customWidth="1"/>
    <col min="3839" max="3839" width="7.7109375" style="109" customWidth="1"/>
    <col min="3840" max="3840" width="7.28515625" style="109" customWidth="1"/>
    <col min="3841" max="3841" width="49.85546875" style="109" customWidth="1"/>
    <col min="3842" max="3842" width="8.5703125" style="109" customWidth="1"/>
    <col min="3843" max="3843" width="8" style="109" customWidth="1"/>
    <col min="3844" max="3844" width="71" style="109" customWidth="1"/>
    <col min="3845" max="3845" width="9.5703125" style="109" customWidth="1"/>
    <col min="3846" max="3846" width="10.7109375" style="109" customWidth="1"/>
    <col min="3847" max="3847" width="12.140625" style="109" customWidth="1"/>
    <col min="3848" max="3848" width="8.85546875" style="109" customWidth="1"/>
    <col min="3849" max="3849" width="11.85546875" style="109" customWidth="1"/>
    <col min="3850" max="3850" width="9.85546875" style="109" customWidth="1"/>
    <col min="3851" max="4093" width="9.140625" style="109"/>
    <col min="4094" max="4094" width="3" style="109" customWidth="1"/>
    <col min="4095" max="4095" width="7.7109375" style="109" customWidth="1"/>
    <col min="4096" max="4096" width="7.28515625" style="109" customWidth="1"/>
    <col min="4097" max="4097" width="49.85546875" style="109" customWidth="1"/>
    <col min="4098" max="4098" width="8.5703125" style="109" customWidth="1"/>
    <col min="4099" max="4099" width="8" style="109" customWidth="1"/>
    <col min="4100" max="4100" width="71" style="109" customWidth="1"/>
    <col min="4101" max="4101" width="9.5703125" style="109" customWidth="1"/>
    <col min="4102" max="4102" width="10.7109375" style="109" customWidth="1"/>
    <col min="4103" max="4103" width="12.140625" style="109" customWidth="1"/>
    <col min="4104" max="4104" width="8.85546875" style="109" customWidth="1"/>
    <col min="4105" max="4105" width="11.85546875" style="109" customWidth="1"/>
    <col min="4106" max="4106" width="9.85546875" style="109" customWidth="1"/>
    <col min="4107" max="4349" width="9.140625" style="109"/>
    <col min="4350" max="4350" width="3" style="109" customWidth="1"/>
    <col min="4351" max="4351" width="7.7109375" style="109" customWidth="1"/>
    <col min="4352" max="4352" width="7.28515625" style="109" customWidth="1"/>
    <col min="4353" max="4353" width="49.85546875" style="109" customWidth="1"/>
    <col min="4354" max="4354" width="8.5703125" style="109" customWidth="1"/>
    <col min="4355" max="4355" width="8" style="109" customWidth="1"/>
    <col min="4356" max="4356" width="71" style="109" customWidth="1"/>
    <col min="4357" max="4357" width="9.5703125" style="109" customWidth="1"/>
    <col min="4358" max="4358" width="10.7109375" style="109" customWidth="1"/>
    <col min="4359" max="4359" width="12.140625" style="109" customWidth="1"/>
    <col min="4360" max="4360" width="8.85546875" style="109" customWidth="1"/>
    <col min="4361" max="4361" width="11.85546875" style="109" customWidth="1"/>
    <col min="4362" max="4362" width="9.85546875" style="109" customWidth="1"/>
    <col min="4363" max="4605" width="9.140625" style="109"/>
    <col min="4606" max="4606" width="3" style="109" customWidth="1"/>
    <col min="4607" max="4607" width="7.7109375" style="109" customWidth="1"/>
    <col min="4608" max="4608" width="7.28515625" style="109" customWidth="1"/>
    <col min="4609" max="4609" width="49.85546875" style="109" customWidth="1"/>
    <col min="4610" max="4610" width="8.5703125" style="109" customWidth="1"/>
    <col min="4611" max="4611" width="8" style="109" customWidth="1"/>
    <col min="4612" max="4612" width="71" style="109" customWidth="1"/>
    <col min="4613" max="4613" width="9.5703125" style="109" customWidth="1"/>
    <col min="4614" max="4614" width="10.7109375" style="109" customWidth="1"/>
    <col min="4615" max="4615" width="12.140625" style="109" customWidth="1"/>
    <col min="4616" max="4616" width="8.85546875" style="109" customWidth="1"/>
    <col min="4617" max="4617" width="11.85546875" style="109" customWidth="1"/>
    <col min="4618" max="4618" width="9.85546875" style="109" customWidth="1"/>
    <col min="4619" max="4861" width="9.140625" style="109"/>
    <col min="4862" max="4862" width="3" style="109" customWidth="1"/>
    <col min="4863" max="4863" width="7.7109375" style="109" customWidth="1"/>
    <col min="4864" max="4864" width="7.28515625" style="109" customWidth="1"/>
    <col min="4865" max="4865" width="49.85546875" style="109" customWidth="1"/>
    <col min="4866" max="4866" width="8.5703125" style="109" customWidth="1"/>
    <col min="4867" max="4867" width="8" style="109" customWidth="1"/>
    <col min="4868" max="4868" width="71" style="109" customWidth="1"/>
    <col min="4869" max="4869" width="9.5703125" style="109" customWidth="1"/>
    <col min="4870" max="4870" width="10.7109375" style="109" customWidth="1"/>
    <col min="4871" max="4871" width="12.140625" style="109" customWidth="1"/>
    <col min="4872" max="4872" width="8.85546875" style="109" customWidth="1"/>
    <col min="4873" max="4873" width="11.85546875" style="109" customWidth="1"/>
    <col min="4874" max="4874" width="9.85546875" style="109" customWidth="1"/>
    <col min="4875" max="5117" width="9.140625" style="109"/>
    <col min="5118" max="5118" width="3" style="109" customWidth="1"/>
    <col min="5119" max="5119" width="7.7109375" style="109" customWidth="1"/>
    <col min="5120" max="5120" width="7.28515625" style="109" customWidth="1"/>
    <col min="5121" max="5121" width="49.85546875" style="109" customWidth="1"/>
    <col min="5122" max="5122" width="8.5703125" style="109" customWidth="1"/>
    <col min="5123" max="5123" width="8" style="109" customWidth="1"/>
    <col min="5124" max="5124" width="71" style="109" customWidth="1"/>
    <col min="5125" max="5125" width="9.5703125" style="109" customWidth="1"/>
    <col min="5126" max="5126" width="10.7109375" style="109" customWidth="1"/>
    <col min="5127" max="5127" width="12.140625" style="109" customWidth="1"/>
    <col min="5128" max="5128" width="8.85546875" style="109" customWidth="1"/>
    <col min="5129" max="5129" width="11.85546875" style="109" customWidth="1"/>
    <col min="5130" max="5130" width="9.85546875" style="109" customWidth="1"/>
    <col min="5131" max="5373" width="9.140625" style="109"/>
    <col min="5374" max="5374" width="3" style="109" customWidth="1"/>
    <col min="5375" max="5375" width="7.7109375" style="109" customWidth="1"/>
    <col min="5376" max="5376" width="7.28515625" style="109" customWidth="1"/>
    <col min="5377" max="5377" width="49.85546875" style="109" customWidth="1"/>
    <col min="5378" max="5378" width="8.5703125" style="109" customWidth="1"/>
    <col min="5379" max="5379" width="8" style="109" customWidth="1"/>
    <col min="5380" max="5380" width="71" style="109" customWidth="1"/>
    <col min="5381" max="5381" width="9.5703125" style="109" customWidth="1"/>
    <col min="5382" max="5382" width="10.7109375" style="109" customWidth="1"/>
    <col min="5383" max="5383" width="12.140625" style="109" customWidth="1"/>
    <col min="5384" max="5384" width="8.85546875" style="109" customWidth="1"/>
    <col min="5385" max="5385" width="11.85546875" style="109" customWidth="1"/>
    <col min="5386" max="5386" width="9.85546875" style="109" customWidth="1"/>
    <col min="5387" max="5629" width="9.140625" style="109"/>
    <col min="5630" max="5630" width="3" style="109" customWidth="1"/>
    <col min="5631" max="5631" width="7.7109375" style="109" customWidth="1"/>
    <col min="5632" max="5632" width="7.28515625" style="109" customWidth="1"/>
    <col min="5633" max="5633" width="49.85546875" style="109" customWidth="1"/>
    <col min="5634" max="5634" width="8.5703125" style="109" customWidth="1"/>
    <col min="5635" max="5635" width="8" style="109" customWidth="1"/>
    <col min="5636" max="5636" width="71" style="109" customWidth="1"/>
    <col min="5637" max="5637" width="9.5703125" style="109" customWidth="1"/>
    <col min="5638" max="5638" width="10.7109375" style="109" customWidth="1"/>
    <col min="5639" max="5639" width="12.140625" style="109" customWidth="1"/>
    <col min="5640" max="5640" width="8.85546875" style="109" customWidth="1"/>
    <col min="5641" max="5641" width="11.85546875" style="109" customWidth="1"/>
    <col min="5642" max="5642" width="9.85546875" style="109" customWidth="1"/>
    <col min="5643" max="5885" width="9.140625" style="109"/>
    <col min="5886" max="5886" width="3" style="109" customWidth="1"/>
    <col min="5887" max="5887" width="7.7109375" style="109" customWidth="1"/>
    <col min="5888" max="5888" width="7.28515625" style="109" customWidth="1"/>
    <col min="5889" max="5889" width="49.85546875" style="109" customWidth="1"/>
    <col min="5890" max="5890" width="8.5703125" style="109" customWidth="1"/>
    <col min="5891" max="5891" width="8" style="109" customWidth="1"/>
    <col min="5892" max="5892" width="71" style="109" customWidth="1"/>
    <col min="5893" max="5893" width="9.5703125" style="109" customWidth="1"/>
    <col min="5894" max="5894" width="10.7109375" style="109" customWidth="1"/>
    <col min="5895" max="5895" width="12.140625" style="109" customWidth="1"/>
    <col min="5896" max="5896" width="8.85546875" style="109" customWidth="1"/>
    <col min="5897" max="5897" width="11.85546875" style="109" customWidth="1"/>
    <col min="5898" max="5898" width="9.85546875" style="109" customWidth="1"/>
    <col min="5899" max="6141" width="9.140625" style="109"/>
    <col min="6142" max="6142" width="3" style="109" customWidth="1"/>
    <col min="6143" max="6143" width="7.7109375" style="109" customWidth="1"/>
    <col min="6144" max="6144" width="7.28515625" style="109" customWidth="1"/>
    <col min="6145" max="6145" width="49.85546875" style="109" customWidth="1"/>
    <col min="6146" max="6146" width="8.5703125" style="109" customWidth="1"/>
    <col min="6147" max="6147" width="8" style="109" customWidth="1"/>
    <col min="6148" max="6148" width="71" style="109" customWidth="1"/>
    <col min="6149" max="6149" width="9.5703125" style="109" customWidth="1"/>
    <col min="6150" max="6150" width="10.7109375" style="109" customWidth="1"/>
    <col min="6151" max="6151" width="12.140625" style="109" customWidth="1"/>
    <col min="6152" max="6152" width="8.85546875" style="109" customWidth="1"/>
    <col min="6153" max="6153" width="11.85546875" style="109" customWidth="1"/>
    <col min="6154" max="6154" width="9.85546875" style="109" customWidth="1"/>
    <col min="6155" max="6397" width="9.140625" style="109"/>
    <col min="6398" max="6398" width="3" style="109" customWidth="1"/>
    <col min="6399" max="6399" width="7.7109375" style="109" customWidth="1"/>
    <col min="6400" max="6400" width="7.28515625" style="109" customWidth="1"/>
    <col min="6401" max="6401" width="49.85546875" style="109" customWidth="1"/>
    <col min="6402" max="6402" width="8.5703125" style="109" customWidth="1"/>
    <col min="6403" max="6403" width="8" style="109" customWidth="1"/>
    <col min="6404" max="6404" width="71" style="109" customWidth="1"/>
    <col min="6405" max="6405" width="9.5703125" style="109" customWidth="1"/>
    <col min="6406" max="6406" width="10.7109375" style="109" customWidth="1"/>
    <col min="6407" max="6407" width="12.140625" style="109" customWidth="1"/>
    <col min="6408" max="6408" width="8.85546875" style="109" customWidth="1"/>
    <col min="6409" max="6409" width="11.85546875" style="109" customWidth="1"/>
    <col min="6410" max="6410" width="9.85546875" style="109" customWidth="1"/>
    <col min="6411" max="6653" width="9.140625" style="109"/>
    <col min="6654" max="6654" width="3" style="109" customWidth="1"/>
    <col min="6655" max="6655" width="7.7109375" style="109" customWidth="1"/>
    <col min="6656" max="6656" width="7.28515625" style="109" customWidth="1"/>
    <col min="6657" max="6657" width="49.85546875" style="109" customWidth="1"/>
    <col min="6658" max="6658" width="8.5703125" style="109" customWidth="1"/>
    <col min="6659" max="6659" width="8" style="109" customWidth="1"/>
    <col min="6660" max="6660" width="71" style="109" customWidth="1"/>
    <col min="6661" max="6661" width="9.5703125" style="109" customWidth="1"/>
    <col min="6662" max="6662" width="10.7109375" style="109" customWidth="1"/>
    <col min="6663" max="6663" width="12.140625" style="109" customWidth="1"/>
    <col min="6664" max="6664" width="8.85546875" style="109" customWidth="1"/>
    <col min="6665" max="6665" width="11.85546875" style="109" customWidth="1"/>
    <col min="6666" max="6666" width="9.85546875" style="109" customWidth="1"/>
    <col min="6667" max="6909" width="9.140625" style="109"/>
    <col min="6910" max="6910" width="3" style="109" customWidth="1"/>
    <col min="6911" max="6911" width="7.7109375" style="109" customWidth="1"/>
    <col min="6912" max="6912" width="7.28515625" style="109" customWidth="1"/>
    <col min="6913" max="6913" width="49.85546875" style="109" customWidth="1"/>
    <col min="6914" max="6914" width="8.5703125" style="109" customWidth="1"/>
    <col min="6915" max="6915" width="8" style="109" customWidth="1"/>
    <col min="6916" max="6916" width="71" style="109" customWidth="1"/>
    <col min="6917" max="6917" width="9.5703125" style="109" customWidth="1"/>
    <col min="6918" max="6918" width="10.7109375" style="109" customWidth="1"/>
    <col min="6919" max="6919" width="12.140625" style="109" customWidth="1"/>
    <col min="6920" max="6920" width="8.85546875" style="109" customWidth="1"/>
    <col min="6921" max="6921" width="11.85546875" style="109" customWidth="1"/>
    <col min="6922" max="6922" width="9.85546875" style="109" customWidth="1"/>
    <col min="6923" max="7165" width="9.140625" style="109"/>
    <col min="7166" max="7166" width="3" style="109" customWidth="1"/>
    <col min="7167" max="7167" width="7.7109375" style="109" customWidth="1"/>
    <col min="7168" max="7168" width="7.28515625" style="109" customWidth="1"/>
    <col min="7169" max="7169" width="49.85546875" style="109" customWidth="1"/>
    <col min="7170" max="7170" width="8.5703125" style="109" customWidth="1"/>
    <col min="7171" max="7171" width="8" style="109" customWidth="1"/>
    <col min="7172" max="7172" width="71" style="109" customWidth="1"/>
    <col min="7173" max="7173" width="9.5703125" style="109" customWidth="1"/>
    <col min="7174" max="7174" width="10.7109375" style="109" customWidth="1"/>
    <col min="7175" max="7175" width="12.140625" style="109" customWidth="1"/>
    <col min="7176" max="7176" width="8.85546875" style="109" customWidth="1"/>
    <col min="7177" max="7177" width="11.85546875" style="109" customWidth="1"/>
    <col min="7178" max="7178" width="9.85546875" style="109" customWidth="1"/>
    <col min="7179" max="7421" width="9.140625" style="109"/>
    <col min="7422" max="7422" width="3" style="109" customWidth="1"/>
    <col min="7423" max="7423" width="7.7109375" style="109" customWidth="1"/>
    <col min="7424" max="7424" width="7.28515625" style="109" customWidth="1"/>
    <col min="7425" max="7425" width="49.85546875" style="109" customWidth="1"/>
    <col min="7426" max="7426" width="8.5703125" style="109" customWidth="1"/>
    <col min="7427" max="7427" width="8" style="109" customWidth="1"/>
    <col min="7428" max="7428" width="71" style="109" customWidth="1"/>
    <col min="7429" max="7429" width="9.5703125" style="109" customWidth="1"/>
    <col min="7430" max="7430" width="10.7109375" style="109" customWidth="1"/>
    <col min="7431" max="7431" width="12.140625" style="109" customWidth="1"/>
    <col min="7432" max="7432" width="8.85546875" style="109" customWidth="1"/>
    <col min="7433" max="7433" width="11.85546875" style="109" customWidth="1"/>
    <col min="7434" max="7434" width="9.85546875" style="109" customWidth="1"/>
    <col min="7435" max="7677" width="9.140625" style="109"/>
    <col min="7678" max="7678" width="3" style="109" customWidth="1"/>
    <col min="7679" max="7679" width="7.7109375" style="109" customWidth="1"/>
    <col min="7680" max="7680" width="7.28515625" style="109" customWidth="1"/>
    <col min="7681" max="7681" width="49.85546875" style="109" customWidth="1"/>
    <col min="7682" max="7682" width="8.5703125" style="109" customWidth="1"/>
    <col min="7683" max="7683" width="8" style="109" customWidth="1"/>
    <col min="7684" max="7684" width="71" style="109" customWidth="1"/>
    <col min="7685" max="7685" width="9.5703125" style="109" customWidth="1"/>
    <col min="7686" max="7686" width="10.7109375" style="109" customWidth="1"/>
    <col min="7687" max="7687" width="12.140625" style="109" customWidth="1"/>
    <col min="7688" max="7688" width="8.85546875" style="109" customWidth="1"/>
    <col min="7689" max="7689" width="11.85546875" style="109" customWidth="1"/>
    <col min="7690" max="7690" width="9.85546875" style="109" customWidth="1"/>
    <col min="7691" max="7933" width="9.140625" style="109"/>
    <col min="7934" max="7934" width="3" style="109" customWidth="1"/>
    <col min="7935" max="7935" width="7.7109375" style="109" customWidth="1"/>
    <col min="7936" max="7936" width="7.28515625" style="109" customWidth="1"/>
    <col min="7937" max="7937" width="49.85546875" style="109" customWidth="1"/>
    <col min="7938" max="7938" width="8.5703125" style="109" customWidth="1"/>
    <col min="7939" max="7939" width="8" style="109" customWidth="1"/>
    <col min="7940" max="7940" width="71" style="109" customWidth="1"/>
    <col min="7941" max="7941" width="9.5703125" style="109" customWidth="1"/>
    <col min="7942" max="7942" width="10.7109375" style="109" customWidth="1"/>
    <col min="7943" max="7943" width="12.140625" style="109" customWidth="1"/>
    <col min="7944" max="7944" width="8.85546875" style="109" customWidth="1"/>
    <col min="7945" max="7945" width="11.85546875" style="109" customWidth="1"/>
    <col min="7946" max="7946" width="9.85546875" style="109" customWidth="1"/>
    <col min="7947" max="8189" width="9.140625" style="109"/>
    <col min="8190" max="8190" width="3" style="109" customWidth="1"/>
    <col min="8191" max="8191" width="7.7109375" style="109" customWidth="1"/>
    <col min="8192" max="8192" width="7.28515625" style="109" customWidth="1"/>
    <col min="8193" max="8193" width="49.85546875" style="109" customWidth="1"/>
    <col min="8194" max="8194" width="8.5703125" style="109" customWidth="1"/>
    <col min="8195" max="8195" width="8" style="109" customWidth="1"/>
    <col min="8196" max="8196" width="71" style="109" customWidth="1"/>
    <col min="8197" max="8197" width="9.5703125" style="109" customWidth="1"/>
    <col min="8198" max="8198" width="10.7109375" style="109" customWidth="1"/>
    <col min="8199" max="8199" width="12.140625" style="109" customWidth="1"/>
    <col min="8200" max="8200" width="8.85546875" style="109" customWidth="1"/>
    <col min="8201" max="8201" width="11.85546875" style="109" customWidth="1"/>
    <col min="8202" max="8202" width="9.85546875" style="109" customWidth="1"/>
    <col min="8203" max="8445" width="9.140625" style="109"/>
    <col min="8446" max="8446" width="3" style="109" customWidth="1"/>
    <col min="8447" max="8447" width="7.7109375" style="109" customWidth="1"/>
    <col min="8448" max="8448" width="7.28515625" style="109" customWidth="1"/>
    <col min="8449" max="8449" width="49.85546875" style="109" customWidth="1"/>
    <col min="8450" max="8450" width="8.5703125" style="109" customWidth="1"/>
    <col min="8451" max="8451" width="8" style="109" customWidth="1"/>
    <col min="8452" max="8452" width="71" style="109" customWidth="1"/>
    <col min="8453" max="8453" width="9.5703125" style="109" customWidth="1"/>
    <col min="8454" max="8454" width="10.7109375" style="109" customWidth="1"/>
    <col min="8455" max="8455" width="12.140625" style="109" customWidth="1"/>
    <col min="8456" max="8456" width="8.85546875" style="109" customWidth="1"/>
    <col min="8457" max="8457" width="11.85546875" style="109" customWidth="1"/>
    <col min="8458" max="8458" width="9.85546875" style="109" customWidth="1"/>
    <col min="8459" max="8701" width="9.140625" style="109"/>
    <col min="8702" max="8702" width="3" style="109" customWidth="1"/>
    <col min="8703" max="8703" width="7.7109375" style="109" customWidth="1"/>
    <col min="8704" max="8704" width="7.28515625" style="109" customWidth="1"/>
    <col min="8705" max="8705" width="49.85546875" style="109" customWidth="1"/>
    <col min="8706" max="8706" width="8.5703125" style="109" customWidth="1"/>
    <col min="8707" max="8707" width="8" style="109" customWidth="1"/>
    <col min="8708" max="8708" width="71" style="109" customWidth="1"/>
    <col min="8709" max="8709" width="9.5703125" style="109" customWidth="1"/>
    <col min="8710" max="8710" width="10.7109375" style="109" customWidth="1"/>
    <col min="8711" max="8711" width="12.140625" style="109" customWidth="1"/>
    <col min="8712" max="8712" width="8.85546875" style="109" customWidth="1"/>
    <col min="8713" max="8713" width="11.85546875" style="109" customWidth="1"/>
    <col min="8714" max="8714" width="9.85546875" style="109" customWidth="1"/>
    <col min="8715" max="8957" width="9.140625" style="109"/>
    <col min="8958" max="8958" width="3" style="109" customWidth="1"/>
    <col min="8959" max="8959" width="7.7109375" style="109" customWidth="1"/>
    <col min="8960" max="8960" width="7.28515625" style="109" customWidth="1"/>
    <col min="8961" max="8961" width="49.85546875" style="109" customWidth="1"/>
    <col min="8962" max="8962" width="8.5703125" style="109" customWidth="1"/>
    <col min="8963" max="8963" width="8" style="109" customWidth="1"/>
    <col min="8964" max="8964" width="71" style="109" customWidth="1"/>
    <col min="8965" max="8965" width="9.5703125" style="109" customWidth="1"/>
    <col min="8966" max="8966" width="10.7109375" style="109" customWidth="1"/>
    <col min="8967" max="8967" width="12.140625" style="109" customWidth="1"/>
    <col min="8968" max="8968" width="8.85546875" style="109" customWidth="1"/>
    <col min="8969" max="8969" width="11.85546875" style="109" customWidth="1"/>
    <col min="8970" max="8970" width="9.85546875" style="109" customWidth="1"/>
    <col min="8971" max="9213" width="9.140625" style="109"/>
    <col min="9214" max="9214" width="3" style="109" customWidth="1"/>
    <col min="9215" max="9215" width="7.7109375" style="109" customWidth="1"/>
    <col min="9216" max="9216" width="7.28515625" style="109" customWidth="1"/>
    <col min="9217" max="9217" width="49.85546875" style="109" customWidth="1"/>
    <col min="9218" max="9218" width="8.5703125" style="109" customWidth="1"/>
    <col min="9219" max="9219" width="8" style="109" customWidth="1"/>
    <col min="9220" max="9220" width="71" style="109" customWidth="1"/>
    <col min="9221" max="9221" width="9.5703125" style="109" customWidth="1"/>
    <col min="9222" max="9222" width="10.7109375" style="109" customWidth="1"/>
    <col min="9223" max="9223" width="12.140625" style="109" customWidth="1"/>
    <col min="9224" max="9224" width="8.85546875" style="109" customWidth="1"/>
    <col min="9225" max="9225" width="11.85546875" style="109" customWidth="1"/>
    <col min="9226" max="9226" width="9.85546875" style="109" customWidth="1"/>
    <col min="9227" max="9469" width="9.140625" style="109"/>
    <col min="9470" max="9470" width="3" style="109" customWidth="1"/>
    <col min="9471" max="9471" width="7.7109375" style="109" customWidth="1"/>
    <col min="9472" max="9472" width="7.28515625" style="109" customWidth="1"/>
    <col min="9473" max="9473" width="49.85546875" style="109" customWidth="1"/>
    <col min="9474" max="9474" width="8.5703125" style="109" customWidth="1"/>
    <col min="9475" max="9475" width="8" style="109" customWidth="1"/>
    <col min="9476" max="9476" width="71" style="109" customWidth="1"/>
    <col min="9477" max="9477" width="9.5703125" style="109" customWidth="1"/>
    <col min="9478" max="9478" width="10.7109375" style="109" customWidth="1"/>
    <col min="9479" max="9479" width="12.140625" style="109" customWidth="1"/>
    <col min="9480" max="9480" width="8.85546875" style="109" customWidth="1"/>
    <col min="9481" max="9481" width="11.85546875" style="109" customWidth="1"/>
    <col min="9482" max="9482" width="9.85546875" style="109" customWidth="1"/>
    <col min="9483" max="9725" width="9.140625" style="109"/>
    <col min="9726" max="9726" width="3" style="109" customWidth="1"/>
    <col min="9727" max="9727" width="7.7109375" style="109" customWidth="1"/>
    <col min="9728" max="9728" width="7.28515625" style="109" customWidth="1"/>
    <col min="9729" max="9729" width="49.85546875" style="109" customWidth="1"/>
    <col min="9730" max="9730" width="8.5703125" style="109" customWidth="1"/>
    <col min="9731" max="9731" width="8" style="109" customWidth="1"/>
    <col min="9732" max="9732" width="71" style="109" customWidth="1"/>
    <col min="9733" max="9733" width="9.5703125" style="109" customWidth="1"/>
    <col min="9734" max="9734" width="10.7109375" style="109" customWidth="1"/>
    <col min="9735" max="9735" width="12.140625" style="109" customWidth="1"/>
    <col min="9736" max="9736" width="8.85546875" style="109" customWidth="1"/>
    <col min="9737" max="9737" width="11.85546875" style="109" customWidth="1"/>
    <col min="9738" max="9738" width="9.85546875" style="109" customWidth="1"/>
    <col min="9739" max="9981" width="9.140625" style="109"/>
    <col min="9982" max="9982" width="3" style="109" customWidth="1"/>
    <col min="9983" max="9983" width="7.7109375" style="109" customWidth="1"/>
    <col min="9984" max="9984" width="7.28515625" style="109" customWidth="1"/>
    <col min="9985" max="9985" width="49.85546875" style="109" customWidth="1"/>
    <col min="9986" max="9986" width="8.5703125" style="109" customWidth="1"/>
    <col min="9987" max="9987" width="8" style="109" customWidth="1"/>
    <col min="9988" max="9988" width="71" style="109" customWidth="1"/>
    <col min="9989" max="9989" width="9.5703125" style="109" customWidth="1"/>
    <col min="9990" max="9990" width="10.7109375" style="109" customWidth="1"/>
    <col min="9991" max="9991" width="12.140625" style="109" customWidth="1"/>
    <col min="9992" max="9992" width="8.85546875" style="109" customWidth="1"/>
    <col min="9993" max="9993" width="11.85546875" style="109" customWidth="1"/>
    <col min="9994" max="9994" width="9.85546875" style="109" customWidth="1"/>
    <col min="9995" max="10237" width="9.140625" style="109"/>
    <col min="10238" max="10238" width="3" style="109" customWidth="1"/>
    <col min="10239" max="10239" width="7.7109375" style="109" customWidth="1"/>
    <col min="10240" max="10240" width="7.28515625" style="109" customWidth="1"/>
    <col min="10241" max="10241" width="49.85546875" style="109" customWidth="1"/>
    <col min="10242" max="10242" width="8.5703125" style="109" customWidth="1"/>
    <col min="10243" max="10243" width="8" style="109" customWidth="1"/>
    <col min="10244" max="10244" width="71" style="109" customWidth="1"/>
    <col min="10245" max="10245" width="9.5703125" style="109" customWidth="1"/>
    <col min="10246" max="10246" width="10.7109375" style="109" customWidth="1"/>
    <col min="10247" max="10247" width="12.140625" style="109" customWidth="1"/>
    <col min="10248" max="10248" width="8.85546875" style="109" customWidth="1"/>
    <col min="10249" max="10249" width="11.85546875" style="109" customWidth="1"/>
    <col min="10250" max="10250" width="9.85546875" style="109" customWidth="1"/>
    <col min="10251" max="10493" width="9.140625" style="109"/>
    <col min="10494" max="10494" width="3" style="109" customWidth="1"/>
    <col min="10495" max="10495" width="7.7109375" style="109" customWidth="1"/>
    <col min="10496" max="10496" width="7.28515625" style="109" customWidth="1"/>
    <col min="10497" max="10497" width="49.85546875" style="109" customWidth="1"/>
    <col min="10498" max="10498" width="8.5703125" style="109" customWidth="1"/>
    <col min="10499" max="10499" width="8" style="109" customWidth="1"/>
    <col min="10500" max="10500" width="71" style="109" customWidth="1"/>
    <col min="10501" max="10501" width="9.5703125" style="109" customWidth="1"/>
    <col min="10502" max="10502" width="10.7109375" style="109" customWidth="1"/>
    <col min="10503" max="10503" width="12.140625" style="109" customWidth="1"/>
    <col min="10504" max="10504" width="8.85546875" style="109" customWidth="1"/>
    <col min="10505" max="10505" width="11.85546875" style="109" customWidth="1"/>
    <col min="10506" max="10506" width="9.85546875" style="109" customWidth="1"/>
    <col min="10507" max="10749" width="9.140625" style="109"/>
    <col min="10750" max="10750" width="3" style="109" customWidth="1"/>
    <col min="10751" max="10751" width="7.7109375" style="109" customWidth="1"/>
    <col min="10752" max="10752" width="7.28515625" style="109" customWidth="1"/>
    <col min="10753" max="10753" width="49.85546875" style="109" customWidth="1"/>
    <col min="10754" max="10754" width="8.5703125" style="109" customWidth="1"/>
    <col min="10755" max="10755" width="8" style="109" customWidth="1"/>
    <col min="10756" max="10756" width="71" style="109" customWidth="1"/>
    <col min="10757" max="10757" width="9.5703125" style="109" customWidth="1"/>
    <col min="10758" max="10758" width="10.7109375" style="109" customWidth="1"/>
    <col min="10759" max="10759" width="12.140625" style="109" customWidth="1"/>
    <col min="10760" max="10760" width="8.85546875" style="109" customWidth="1"/>
    <col min="10761" max="10761" width="11.85546875" style="109" customWidth="1"/>
    <col min="10762" max="10762" width="9.85546875" style="109" customWidth="1"/>
    <col min="10763" max="11005" width="9.140625" style="109"/>
    <col min="11006" max="11006" width="3" style="109" customWidth="1"/>
    <col min="11007" max="11007" width="7.7109375" style="109" customWidth="1"/>
    <col min="11008" max="11008" width="7.28515625" style="109" customWidth="1"/>
    <col min="11009" max="11009" width="49.85546875" style="109" customWidth="1"/>
    <col min="11010" max="11010" width="8.5703125" style="109" customWidth="1"/>
    <col min="11011" max="11011" width="8" style="109" customWidth="1"/>
    <col min="11012" max="11012" width="71" style="109" customWidth="1"/>
    <col min="11013" max="11013" width="9.5703125" style="109" customWidth="1"/>
    <col min="11014" max="11014" width="10.7109375" style="109" customWidth="1"/>
    <col min="11015" max="11015" width="12.140625" style="109" customWidth="1"/>
    <col min="11016" max="11016" width="8.85546875" style="109" customWidth="1"/>
    <col min="11017" max="11017" width="11.85546875" style="109" customWidth="1"/>
    <col min="11018" max="11018" width="9.85546875" style="109" customWidth="1"/>
    <col min="11019" max="11261" width="9.140625" style="109"/>
    <col min="11262" max="11262" width="3" style="109" customWidth="1"/>
    <col min="11263" max="11263" width="7.7109375" style="109" customWidth="1"/>
    <col min="11264" max="11264" width="7.28515625" style="109" customWidth="1"/>
    <col min="11265" max="11265" width="49.85546875" style="109" customWidth="1"/>
    <col min="11266" max="11266" width="8.5703125" style="109" customWidth="1"/>
    <col min="11267" max="11267" width="8" style="109" customWidth="1"/>
    <col min="11268" max="11268" width="71" style="109" customWidth="1"/>
    <col min="11269" max="11269" width="9.5703125" style="109" customWidth="1"/>
    <col min="11270" max="11270" width="10.7109375" style="109" customWidth="1"/>
    <col min="11271" max="11271" width="12.140625" style="109" customWidth="1"/>
    <col min="11272" max="11272" width="8.85546875" style="109" customWidth="1"/>
    <col min="11273" max="11273" width="11.85546875" style="109" customWidth="1"/>
    <col min="11274" max="11274" width="9.85546875" style="109" customWidth="1"/>
    <col min="11275" max="11517" width="9.140625" style="109"/>
    <col min="11518" max="11518" width="3" style="109" customWidth="1"/>
    <col min="11519" max="11519" width="7.7109375" style="109" customWidth="1"/>
    <col min="11520" max="11520" width="7.28515625" style="109" customWidth="1"/>
    <col min="11521" max="11521" width="49.85546875" style="109" customWidth="1"/>
    <col min="11522" max="11522" width="8.5703125" style="109" customWidth="1"/>
    <col min="11523" max="11523" width="8" style="109" customWidth="1"/>
    <col min="11524" max="11524" width="71" style="109" customWidth="1"/>
    <col min="11525" max="11525" width="9.5703125" style="109" customWidth="1"/>
    <col min="11526" max="11526" width="10.7109375" style="109" customWidth="1"/>
    <col min="11527" max="11527" width="12.140625" style="109" customWidth="1"/>
    <col min="11528" max="11528" width="8.85546875" style="109" customWidth="1"/>
    <col min="11529" max="11529" width="11.85546875" style="109" customWidth="1"/>
    <col min="11530" max="11530" width="9.85546875" style="109" customWidth="1"/>
    <col min="11531" max="11773" width="9.140625" style="109"/>
    <col min="11774" max="11774" width="3" style="109" customWidth="1"/>
    <col min="11775" max="11775" width="7.7109375" style="109" customWidth="1"/>
    <col min="11776" max="11776" width="7.28515625" style="109" customWidth="1"/>
    <col min="11777" max="11777" width="49.85546875" style="109" customWidth="1"/>
    <col min="11778" max="11778" width="8.5703125" style="109" customWidth="1"/>
    <col min="11779" max="11779" width="8" style="109" customWidth="1"/>
    <col min="11780" max="11780" width="71" style="109" customWidth="1"/>
    <col min="11781" max="11781" width="9.5703125" style="109" customWidth="1"/>
    <col min="11782" max="11782" width="10.7109375" style="109" customWidth="1"/>
    <col min="11783" max="11783" width="12.140625" style="109" customWidth="1"/>
    <col min="11784" max="11784" width="8.85546875" style="109" customWidth="1"/>
    <col min="11785" max="11785" width="11.85546875" style="109" customWidth="1"/>
    <col min="11786" max="11786" width="9.85546875" style="109" customWidth="1"/>
    <col min="11787" max="12029" width="9.140625" style="109"/>
    <col min="12030" max="12030" width="3" style="109" customWidth="1"/>
    <col min="12031" max="12031" width="7.7109375" style="109" customWidth="1"/>
    <col min="12032" max="12032" width="7.28515625" style="109" customWidth="1"/>
    <col min="12033" max="12033" width="49.85546875" style="109" customWidth="1"/>
    <col min="12034" max="12034" width="8.5703125" style="109" customWidth="1"/>
    <col min="12035" max="12035" width="8" style="109" customWidth="1"/>
    <col min="12036" max="12036" width="71" style="109" customWidth="1"/>
    <col min="12037" max="12037" width="9.5703125" style="109" customWidth="1"/>
    <col min="12038" max="12038" width="10.7109375" style="109" customWidth="1"/>
    <col min="12039" max="12039" width="12.140625" style="109" customWidth="1"/>
    <col min="12040" max="12040" width="8.85546875" style="109" customWidth="1"/>
    <col min="12041" max="12041" width="11.85546875" style="109" customWidth="1"/>
    <col min="12042" max="12042" width="9.85546875" style="109" customWidth="1"/>
    <col min="12043" max="12285" width="9.140625" style="109"/>
    <col min="12286" max="12286" width="3" style="109" customWidth="1"/>
    <col min="12287" max="12287" width="7.7109375" style="109" customWidth="1"/>
    <col min="12288" max="12288" width="7.28515625" style="109" customWidth="1"/>
    <col min="12289" max="12289" width="49.85546875" style="109" customWidth="1"/>
    <col min="12290" max="12290" width="8.5703125" style="109" customWidth="1"/>
    <col min="12291" max="12291" width="8" style="109" customWidth="1"/>
    <col min="12292" max="12292" width="71" style="109" customWidth="1"/>
    <col min="12293" max="12293" width="9.5703125" style="109" customWidth="1"/>
    <col min="12294" max="12294" width="10.7109375" style="109" customWidth="1"/>
    <col min="12295" max="12295" width="12.140625" style="109" customWidth="1"/>
    <col min="12296" max="12296" width="8.85546875" style="109" customWidth="1"/>
    <col min="12297" max="12297" width="11.85546875" style="109" customWidth="1"/>
    <col min="12298" max="12298" width="9.85546875" style="109" customWidth="1"/>
    <col min="12299" max="12541" width="9.140625" style="109"/>
    <col min="12542" max="12542" width="3" style="109" customWidth="1"/>
    <col min="12543" max="12543" width="7.7109375" style="109" customWidth="1"/>
    <col min="12544" max="12544" width="7.28515625" style="109" customWidth="1"/>
    <col min="12545" max="12545" width="49.85546875" style="109" customWidth="1"/>
    <col min="12546" max="12546" width="8.5703125" style="109" customWidth="1"/>
    <col min="12547" max="12547" width="8" style="109" customWidth="1"/>
    <col min="12548" max="12548" width="71" style="109" customWidth="1"/>
    <col min="12549" max="12549" width="9.5703125" style="109" customWidth="1"/>
    <col min="12550" max="12550" width="10.7109375" style="109" customWidth="1"/>
    <col min="12551" max="12551" width="12.140625" style="109" customWidth="1"/>
    <col min="12552" max="12552" width="8.85546875" style="109" customWidth="1"/>
    <col min="12553" max="12553" width="11.85546875" style="109" customWidth="1"/>
    <col min="12554" max="12554" width="9.85546875" style="109" customWidth="1"/>
    <col min="12555" max="12797" width="9.140625" style="109"/>
    <col min="12798" max="12798" width="3" style="109" customWidth="1"/>
    <col min="12799" max="12799" width="7.7109375" style="109" customWidth="1"/>
    <col min="12800" max="12800" width="7.28515625" style="109" customWidth="1"/>
    <col min="12801" max="12801" width="49.85546875" style="109" customWidth="1"/>
    <col min="12802" max="12802" width="8.5703125" style="109" customWidth="1"/>
    <col min="12803" max="12803" width="8" style="109" customWidth="1"/>
    <col min="12804" max="12804" width="71" style="109" customWidth="1"/>
    <col min="12805" max="12805" width="9.5703125" style="109" customWidth="1"/>
    <col min="12806" max="12806" width="10.7109375" style="109" customWidth="1"/>
    <col min="12807" max="12807" width="12.140625" style="109" customWidth="1"/>
    <col min="12808" max="12808" width="8.85546875" style="109" customWidth="1"/>
    <col min="12809" max="12809" width="11.85546875" style="109" customWidth="1"/>
    <col min="12810" max="12810" width="9.85546875" style="109" customWidth="1"/>
    <col min="12811" max="13053" width="9.140625" style="109"/>
    <col min="13054" max="13054" width="3" style="109" customWidth="1"/>
    <col min="13055" max="13055" width="7.7109375" style="109" customWidth="1"/>
    <col min="13056" max="13056" width="7.28515625" style="109" customWidth="1"/>
    <col min="13057" max="13057" width="49.85546875" style="109" customWidth="1"/>
    <col min="13058" max="13058" width="8.5703125" style="109" customWidth="1"/>
    <col min="13059" max="13059" width="8" style="109" customWidth="1"/>
    <col min="13060" max="13060" width="71" style="109" customWidth="1"/>
    <col min="13061" max="13061" width="9.5703125" style="109" customWidth="1"/>
    <col min="13062" max="13062" width="10.7109375" style="109" customWidth="1"/>
    <col min="13063" max="13063" width="12.140625" style="109" customWidth="1"/>
    <col min="13064" max="13064" width="8.85546875" style="109" customWidth="1"/>
    <col min="13065" max="13065" width="11.85546875" style="109" customWidth="1"/>
    <col min="13066" max="13066" width="9.85546875" style="109" customWidth="1"/>
    <col min="13067" max="13309" width="9.140625" style="109"/>
    <col min="13310" max="13310" width="3" style="109" customWidth="1"/>
    <col min="13311" max="13311" width="7.7109375" style="109" customWidth="1"/>
    <col min="13312" max="13312" width="7.28515625" style="109" customWidth="1"/>
    <col min="13313" max="13313" width="49.85546875" style="109" customWidth="1"/>
    <col min="13314" max="13314" width="8.5703125" style="109" customWidth="1"/>
    <col min="13315" max="13315" width="8" style="109" customWidth="1"/>
    <col min="13316" max="13316" width="71" style="109" customWidth="1"/>
    <col min="13317" max="13317" width="9.5703125" style="109" customWidth="1"/>
    <col min="13318" max="13318" width="10.7109375" style="109" customWidth="1"/>
    <col min="13319" max="13319" width="12.140625" style="109" customWidth="1"/>
    <col min="13320" max="13320" width="8.85546875" style="109" customWidth="1"/>
    <col min="13321" max="13321" width="11.85546875" style="109" customWidth="1"/>
    <col min="13322" max="13322" width="9.85546875" style="109" customWidth="1"/>
    <col min="13323" max="13565" width="9.140625" style="109"/>
    <col min="13566" max="13566" width="3" style="109" customWidth="1"/>
    <col min="13567" max="13567" width="7.7109375" style="109" customWidth="1"/>
    <col min="13568" max="13568" width="7.28515625" style="109" customWidth="1"/>
    <col min="13569" max="13569" width="49.85546875" style="109" customWidth="1"/>
    <col min="13570" max="13570" width="8.5703125" style="109" customWidth="1"/>
    <col min="13571" max="13571" width="8" style="109" customWidth="1"/>
    <col min="13572" max="13572" width="71" style="109" customWidth="1"/>
    <col min="13573" max="13573" width="9.5703125" style="109" customWidth="1"/>
    <col min="13574" max="13574" width="10.7109375" style="109" customWidth="1"/>
    <col min="13575" max="13575" width="12.140625" style="109" customWidth="1"/>
    <col min="13576" max="13576" width="8.85546875" style="109" customWidth="1"/>
    <col min="13577" max="13577" width="11.85546875" style="109" customWidth="1"/>
    <col min="13578" max="13578" width="9.85546875" style="109" customWidth="1"/>
    <col min="13579" max="13821" width="9.140625" style="109"/>
    <col min="13822" max="13822" width="3" style="109" customWidth="1"/>
    <col min="13823" max="13823" width="7.7109375" style="109" customWidth="1"/>
    <col min="13824" max="13824" width="7.28515625" style="109" customWidth="1"/>
    <col min="13825" max="13825" width="49.85546875" style="109" customWidth="1"/>
    <col min="13826" max="13826" width="8.5703125" style="109" customWidth="1"/>
    <col min="13827" max="13827" width="8" style="109" customWidth="1"/>
    <col min="13828" max="13828" width="71" style="109" customWidth="1"/>
    <col min="13829" max="13829" width="9.5703125" style="109" customWidth="1"/>
    <col min="13830" max="13830" width="10.7109375" style="109" customWidth="1"/>
    <col min="13831" max="13831" width="12.140625" style="109" customWidth="1"/>
    <col min="13832" max="13832" width="8.85546875" style="109" customWidth="1"/>
    <col min="13833" max="13833" width="11.85546875" style="109" customWidth="1"/>
    <col min="13834" max="13834" width="9.85546875" style="109" customWidth="1"/>
    <col min="13835" max="14077" width="9.140625" style="109"/>
    <col min="14078" max="14078" width="3" style="109" customWidth="1"/>
    <col min="14079" max="14079" width="7.7109375" style="109" customWidth="1"/>
    <col min="14080" max="14080" width="7.28515625" style="109" customWidth="1"/>
    <col min="14081" max="14081" width="49.85546875" style="109" customWidth="1"/>
    <col min="14082" max="14082" width="8.5703125" style="109" customWidth="1"/>
    <col min="14083" max="14083" width="8" style="109" customWidth="1"/>
    <col min="14084" max="14084" width="71" style="109" customWidth="1"/>
    <col min="14085" max="14085" width="9.5703125" style="109" customWidth="1"/>
    <col min="14086" max="14086" width="10.7109375" style="109" customWidth="1"/>
    <col min="14087" max="14087" width="12.140625" style="109" customWidth="1"/>
    <col min="14088" max="14088" width="8.85546875" style="109" customWidth="1"/>
    <col min="14089" max="14089" width="11.85546875" style="109" customWidth="1"/>
    <col min="14090" max="14090" width="9.85546875" style="109" customWidth="1"/>
    <col min="14091" max="14333" width="9.140625" style="109"/>
    <col min="14334" max="14334" width="3" style="109" customWidth="1"/>
    <col min="14335" max="14335" width="7.7109375" style="109" customWidth="1"/>
    <col min="14336" max="14336" width="7.28515625" style="109" customWidth="1"/>
    <col min="14337" max="14337" width="49.85546875" style="109" customWidth="1"/>
    <col min="14338" max="14338" width="8.5703125" style="109" customWidth="1"/>
    <col min="14339" max="14339" width="8" style="109" customWidth="1"/>
    <col min="14340" max="14340" width="71" style="109" customWidth="1"/>
    <col min="14341" max="14341" width="9.5703125" style="109" customWidth="1"/>
    <col min="14342" max="14342" width="10.7109375" style="109" customWidth="1"/>
    <col min="14343" max="14343" width="12.140625" style="109" customWidth="1"/>
    <col min="14344" max="14344" width="8.85546875" style="109" customWidth="1"/>
    <col min="14345" max="14345" width="11.85546875" style="109" customWidth="1"/>
    <col min="14346" max="14346" width="9.85546875" style="109" customWidth="1"/>
    <col min="14347" max="14589" width="9.140625" style="109"/>
    <col min="14590" max="14590" width="3" style="109" customWidth="1"/>
    <col min="14591" max="14591" width="7.7109375" style="109" customWidth="1"/>
    <col min="14592" max="14592" width="7.28515625" style="109" customWidth="1"/>
    <col min="14593" max="14593" width="49.85546875" style="109" customWidth="1"/>
    <col min="14594" max="14594" width="8.5703125" style="109" customWidth="1"/>
    <col min="14595" max="14595" width="8" style="109" customWidth="1"/>
    <col min="14596" max="14596" width="71" style="109" customWidth="1"/>
    <col min="14597" max="14597" width="9.5703125" style="109" customWidth="1"/>
    <col min="14598" max="14598" width="10.7109375" style="109" customWidth="1"/>
    <col min="14599" max="14599" width="12.140625" style="109" customWidth="1"/>
    <col min="14600" max="14600" width="8.85546875" style="109" customWidth="1"/>
    <col min="14601" max="14601" width="11.85546875" style="109" customWidth="1"/>
    <col min="14602" max="14602" width="9.85546875" style="109" customWidth="1"/>
    <col min="14603" max="14845" width="9.140625" style="109"/>
    <col min="14846" max="14846" width="3" style="109" customWidth="1"/>
    <col min="14847" max="14847" width="7.7109375" style="109" customWidth="1"/>
    <col min="14848" max="14848" width="7.28515625" style="109" customWidth="1"/>
    <col min="14849" max="14849" width="49.85546875" style="109" customWidth="1"/>
    <col min="14850" max="14850" width="8.5703125" style="109" customWidth="1"/>
    <col min="14851" max="14851" width="8" style="109" customWidth="1"/>
    <col min="14852" max="14852" width="71" style="109" customWidth="1"/>
    <col min="14853" max="14853" width="9.5703125" style="109" customWidth="1"/>
    <col min="14854" max="14854" width="10.7109375" style="109" customWidth="1"/>
    <col min="14855" max="14855" width="12.140625" style="109" customWidth="1"/>
    <col min="14856" max="14856" width="8.85546875" style="109" customWidth="1"/>
    <col min="14857" max="14857" width="11.85546875" style="109" customWidth="1"/>
    <col min="14858" max="14858" width="9.85546875" style="109" customWidth="1"/>
    <col min="14859" max="15101" width="9.140625" style="109"/>
    <col min="15102" max="15102" width="3" style="109" customWidth="1"/>
    <col min="15103" max="15103" width="7.7109375" style="109" customWidth="1"/>
    <col min="15104" max="15104" width="7.28515625" style="109" customWidth="1"/>
    <col min="15105" max="15105" width="49.85546875" style="109" customWidth="1"/>
    <col min="15106" max="15106" width="8.5703125" style="109" customWidth="1"/>
    <col min="15107" max="15107" width="8" style="109" customWidth="1"/>
    <col min="15108" max="15108" width="71" style="109" customWidth="1"/>
    <col min="15109" max="15109" width="9.5703125" style="109" customWidth="1"/>
    <col min="15110" max="15110" width="10.7109375" style="109" customWidth="1"/>
    <col min="15111" max="15111" width="12.140625" style="109" customWidth="1"/>
    <col min="15112" max="15112" width="8.85546875" style="109" customWidth="1"/>
    <col min="15113" max="15113" width="11.85546875" style="109" customWidth="1"/>
    <col min="15114" max="15114" width="9.85546875" style="109" customWidth="1"/>
    <col min="15115" max="15357" width="9.140625" style="109"/>
    <col min="15358" max="15358" width="3" style="109" customWidth="1"/>
    <col min="15359" max="15359" width="7.7109375" style="109" customWidth="1"/>
    <col min="15360" max="15360" width="7.28515625" style="109" customWidth="1"/>
    <col min="15361" max="15361" width="49.85546875" style="109" customWidth="1"/>
    <col min="15362" max="15362" width="8.5703125" style="109" customWidth="1"/>
    <col min="15363" max="15363" width="8" style="109" customWidth="1"/>
    <col min="15364" max="15364" width="71" style="109" customWidth="1"/>
    <col min="15365" max="15365" width="9.5703125" style="109" customWidth="1"/>
    <col min="15366" max="15366" width="10.7109375" style="109" customWidth="1"/>
    <col min="15367" max="15367" width="12.140625" style="109" customWidth="1"/>
    <col min="15368" max="15368" width="8.85546875" style="109" customWidth="1"/>
    <col min="15369" max="15369" width="11.85546875" style="109" customWidth="1"/>
    <col min="15370" max="15370" width="9.85546875" style="109" customWidth="1"/>
    <col min="15371" max="15613" width="9.140625" style="109"/>
    <col min="15614" max="15614" width="3" style="109" customWidth="1"/>
    <col min="15615" max="15615" width="7.7109375" style="109" customWidth="1"/>
    <col min="15616" max="15616" width="7.28515625" style="109" customWidth="1"/>
    <col min="15617" max="15617" width="49.85546875" style="109" customWidth="1"/>
    <col min="15618" max="15618" width="8.5703125" style="109" customWidth="1"/>
    <col min="15619" max="15619" width="8" style="109" customWidth="1"/>
    <col min="15620" max="15620" width="71" style="109" customWidth="1"/>
    <col min="15621" max="15621" width="9.5703125" style="109" customWidth="1"/>
    <col min="15622" max="15622" width="10.7109375" style="109" customWidth="1"/>
    <col min="15623" max="15623" width="12.140625" style="109" customWidth="1"/>
    <col min="15624" max="15624" width="8.85546875" style="109" customWidth="1"/>
    <col min="15625" max="15625" width="11.85546875" style="109" customWidth="1"/>
    <col min="15626" max="15626" width="9.85546875" style="109" customWidth="1"/>
    <col min="15627" max="15869" width="9.140625" style="109"/>
    <col min="15870" max="15870" width="3" style="109" customWidth="1"/>
    <col min="15871" max="15871" width="7.7109375" style="109" customWidth="1"/>
    <col min="15872" max="15872" width="7.28515625" style="109" customWidth="1"/>
    <col min="15873" max="15873" width="49.85546875" style="109" customWidth="1"/>
    <col min="15874" max="15874" width="8.5703125" style="109" customWidth="1"/>
    <col min="15875" max="15875" width="8" style="109" customWidth="1"/>
    <col min="15876" max="15876" width="71" style="109" customWidth="1"/>
    <col min="15877" max="15877" width="9.5703125" style="109" customWidth="1"/>
    <col min="15878" max="15878" width="10.7109375" style="109" customWidth="1"/>
    <col min="15879" max="15879" width="12.140625" style="109" customWidth="1"/>
    <col min="15880" max="15880" width="8.85546875" style="109" customWidth="1"/>
    <col min="15881" max="15881" width="11.85546875" style="109" customWidth="1"/>
    <col min="15882" max="15882" width="9.85546875" style="109" customWidth="1"/>
    <col min="15883" max="16125" width="9.140625" style="109"/>
    <col min="16126" max="16126" width="3" style="109" customWidth="1"/>
    <col min="16127" max="16127" width="7.7109375" style="109" customWidth="1"/>
    <col min="16128" max="16128" width="7.28515625" style="109" customWidth="1"/>
    <col min="16129" max="16129" width="49.85546875" style="109" customWidth="1"/>
    <col min="16130" max="16130" width="8.5703125" style="109" customWidth="1"/>
    <col min="16131" max="16131" width="8" style="109" customWidth="1"/>
    <col min="16132" max="16132" width="71" style="109" customWidth="1"/>
    <col min="16133" max="16133" width="9.5703125" style="109" customWidth="1"/>
    <col min="16134" max="16134" width="10.7109375" style="109" customWidth="1"/>
    <col min="16135" max="16135" width="12.140625" style="109" customWidth="1"/>
    <col min="16136" max="16136" width="8.85546875" style="109" customWidth="1"/>
    <col min="16137" max="16137" width="11.85546875" style="109" customWidth="1"/>
    <col min="16138" max="16138" width="9.85546875" style="109" customWidth="1"/>
    <col min="16139" max="16384" width="9.140625" style="109"/>
  </cols>
  <sheetData>
    <row r="1" spans="1:16" s="221" customFormat="1" ht="20.25" customHeight="1" x14ac:dyDescent="0.25">
      <c r="B1" s="222"/>
      <c r="C1" s="231" t="s">
        <v>256</v>
      </c>
      <c r="D1" s="231"/>
      <c r="E1" s="231"/>
      <c r="F1" s="231"/>
      <c r="G1" s="223"/>
      <c r="H1" s="271"/>
      <c r="I1" s="271"/>
      <c r="J1" s="271"/>
      <c r="L1" s="222"/>
      <c r="M1" s="297"/>
      <c r="N1" s="297"/>
      <c r="O1" s="297"/>
      <c r="P1" s="227"/>
    </row>
    <row r="2" spans="1:16" s="221" customFormat="1" ht="21.75" customHeight="1" x14ac:dyDescent="0.25">
      <c r="B2" s="224"/>
      <c r="C2" s="234" t="s">
        <v>255</v>
      </c>
      <c r="D2" s="234"/>
      <c r="E2" s="234"/>
      <c r="F2" s="234"/>
      <c r="G2" s="223"/>
      <c r="H2" s="271"/>
      <c r="I2" s="271"/>
      <c r="J2" s="271"/>
      <c r="L2" s="224"/>
      <c r="M2" s="228"/>
      <c r="N2" s="229"/>
      <c r="O2" s="229"/>
      <c r="P2" s="230"/>
    </row>
    <row r="3" spans="1:16" s="221" customFormat="1" ht="20.25" customHeight="1" x14ac:dyDescent="0.25">
      <c r="B3" s="224"/>
      <c r="C3" s="237" t="s">
        <v>254</v>
      </c>
      <c r="D3" s="234"/>
      <c r="E3" s="234"/>
      <c r="F3" s="234"/>
      <c r="G3" s="225"/>
      <c r="H3" s="226"/>
      <c r="I3" s="226"/>
      <c r="J3" s="225"/>
    </row>
    <row r="4" spans="1:16" ht="12.75" customHeight="1" thickBot="1" x14ac:dyDescent="0.3">
      <c r="C4" s="111"/>
      <c r="D4" s="112"/>
      <c r="E4" s="112"/>
      <c r="F4" s="113"/>
    </row>
    <row r="5" spans="1:16" s="118" customFormat="1" ht="15" customHeight="1" x14ac:dyDescent="0.25">
      <c r="A5" s="289"/>
      <c r="B5" s="261" t="s">
        <v>0</v>
      </c>
      <c r="C5" s="291" t="s">
        <v>1</v>
      </c>
      <c r="D5" s="235" t="s">
        <v>2</v>
      </c>
      <c r="E5" s="235" t="s">
        <v>3</v>
      </c>
      <c r="F5" s="293" t="s">
        <v>4</v>
      </c>
      <c r="G5" s="295" t="s">
        <v>8</v>
      </c>
      <c r="H5" s="238" t="s">
        <v>5</v>
      </c>
      <c r="I5" s="239"/>
      <c r="J5" s="106" t="s">
        <v>6</v>
      </c>
      <c r="K5" s="117"/>
    </row>
    <row r="6" spans="1:16" s="118" customFormat="1" thickBot="1" x14ac:dyDescent="0.3">
      <c r="A6" s="290"/>
      <c r="B6" s="262"/>
      <c r="C6" s="292"/>
      <c r="D6" s="236"/>
      <c r="E6" s="236"/>
      <c r="F6" s="294"/>
      <c r="G6" s="296"/>
      <c r="H6" s="191" t="s">
        <v>7</v>
      </c>
      <c r="I6" s="192" t="s">
        <v>8</v>
      </c>
      <c r="J6" s="193" t="s">
        <v>9</v>
      </c>
    </row>
    <row r="7" spans="1:16" s="123" customFormat="1" ht="15.75" customHeight="1" thickBot="1" x14ac:dyDescent="0.3">
      <c r="A7" s="287"/>
      <c r="B7" s="288"/>
      <c r="C7" s="288"/>
      <c r="D7" s="288"/>
      <c r="E7" s="288"/>
      <c r="F7" s="288"/>
      <c r="G7" s="288"/>
      <c r="H7" s="119"/>
      <c r="I7" s="120"/>
      <c r="J7" s="121">
        <v>70</v>
      </c>
      <c r="K7" s="122"/>
    </row>
    <row r="8" spans="1:16" ht="71.25" x14ac:dyDescent="0.25">
      <c r="A8" s="278" t="s">
        <v>175</v>
      </c>
      <c r="B8" s="124">
        <v>50703</v>
      </c>
      <c r="C8" s="125" t="s">
        <v>176</v>
      </c>
      <c r="D8" s="126" t="s">
        <v>90</v>
      </c>
      <c r="E8" s="126">
        <v>12</v>
      </c>
      <c r="F8" s="127" t="s">
        <v>177</v>
      </c>
      <c r="G8" s="128">
        <v>1.5593999999999997</v>
      </c>
      <c r="H8" s="129"/>
      <c r="I8" s="130">
        <f>G8-G8*H8/100</f>
        <v>1.5593999999999997</v>
      </c>
      <c r="J8" s="131">
        <f t="shared" ref="J8:J13" si="0">I8*$J$7</f>
        <v>109.15799999999997</v>
      </c>
      <c r="L8" s="114"/>
    </row>
    <row r="9" spans="1:16" ht="71.25" x14ac:dyDescent="0.25">
      <c r="A9" s="279"/>
      <c r="B9" s="132">
        <v>50761</v>
      </c>
      <c r="C9" s="133" t="s">
        <v>178</v>
      </c>
      <c r="D9" s="134" t="s">
        <v>90</v>
      </c>
      <c r="E9" s="135">
        <v>12</v>
      </c>
      <c r="F9" s="136" t="s">
        <v>179</v>
      </c>
      <c r="G9" s="137">
        <v>3.726</v>
      </c>
      <c r="H9" s="138"/>
      <c r="I9" s="139">
        <f t="shared" ref="I9:I40" si="1">G9-G9*H9/100</f>
        <v>3.726</v>
      </c>
      <c r="J9" s="140">
        <f t="shared" si="0"/>
        <v>260.82</v>
      </c>
    </row>
    <row r="10" spans="1:16" ht="28.5" x14ac:dyDescent="0.25">
      <c r="A10" s="279"/>
      <c r="B10" s="141">
        <v>50689</v>
      </c>
      <c r="C10" s="142" t="s">
        <v>180</v>
      </c>
      <c r="D10" s="135" t="s">
        <v>181</v>
      </c>
      <c r="E10" s="134">
        <v>12</v>
      </c>
      <c r="F10" s="143" t="s">
        <v>182</v>
      </c>
      <c r="G10" s="144">
        <v>4.6643999999999997</v>
      </c>
      <c r="H10" s="138"/>
      <c r="I10" s="145">
        <f t="shared" si="1"/>
        <v>4.6643999999999997</v>
      </c>
      <c r="J10" s="140">
        <f t="shared" si="0"/>
        <v>326.50799999999998</v>
      </c>
    </row>
    <row r="11" spans="1:16" x14ac:dyDescent="0.25">
      <c r="A11" s="279"/>
      <c r="B11" s="141">
        <v>50726</v>
      </c>
      <c r="C11" s="142" t="s">
        <v>183</v>
      </c>
      <c r="D11" s="135" t="s">
        <v>181</v>
      </c>
      <c r="E11" s="135">
        <v>12</v>
      </c>
      <c r="F11" s="281" t="s">
        <v>184</v>
      </c>
      <c r="G11" s="144">
        <v>6.4445999999999994</v>
      </c>
      <c r="H11" s="138"/>
      <c r="I11" s="145">
        <f t="shared" si="1"/>
        <v>6.4445999999999994</v>
      </c>
      <c r="J11" s="140">
        <f t="shared" si="0"/>
        <v>451.12199999999996</v>
      </c>
    </row>
    <row r="12" spans="1:16" x14ac:dyDescent="0.25">
      <c r="A12" s="279"/>
      <c r="B12" s="141">
        <v>26975</v>
      </c>
      <c r="C12" s="142" t="s">
        <v>185</v>
      </c>
      <c r="D12" s="135" t="s">
        <v>24</v>
      </c>
      <c r="E12" s="135">
        <v>20</v>
      </c>
      <c r="F12" s="282"/>
      <c r="G12" s="144">
        <v>12.4476</v>
      </c>
      <c r="H12" s="138"/>
      <c r="I12" s="145">
        <f t="shared" si="1"/>
        <v>12.4476</v>
      </c>
      <c r="J12" s="140">
        <f t="shared" si="0"/>
        <v>871.33199999999999</v>
      </c>
    </row>
    <row r="13" spans="1:16" s="149" customFormat="1" ht="28.5" x14ac:dyDescent="0.25">
      <c r="A13" s="279"/>
      <c r="B13" s="146">
        <v>50722</v>
      </c>
      <c r="C13" s="147" t="s">
        <v>186</v>
      </c>
      <c r="D13" s="148" t="s">
        <v>90</v>
      </c>
      <c r="E13" s="135">
        <v>12</v>
      </c>
      <c r="F13" s="281" t="s">
        <v>187</v>
      </c>
      <c r="G13" s="144">
        <v>3.5604</v>
      </c>
      <c r="H13" s="138"/>
      <c r="I13" s="145">
        <f t="shared" si="1"/>
        <v>3.5604</v>
      </c>
      <c r="J13" s="140">
        <f t="shared" si="0"/>
        <v>249.22800000000001</v>
      </c>
    </row>
    <row r="14" spans="1:16" ht="28.5" x14ac:dyDescent="0.25">
      <c r="A14" s="279"/>
      <c r="B14" s="141">
        <v>50723</v>
      </c>
      <c r="C14" s="142" t="s">
        <v>188</v>
      </c>
      <c r="D14" s="135" t="s">
        <v>90</v>
      </c>
      <c r="E14" s="135">
        <v>12</v>
      </c>
      <c r="F14" s="282"/>
      <c r="G14" s="144">
        <v>3.5604</v>
      </c>
      <c r="H14" s="138"/>
      <c r="I14" s="145">
        <f t="shared" si="1"/>
        <v>3.5604</v>
      </c>
      <c r="J14" s="140">
        <f t="shared" ref="J14:J40" si="2">I14*$J$7</f>
        <v>249.22800000000001</v>
      </c>
    </row>
    <row r="15" spans="1:16" ht="42.75" x14ac:dyDescent="0.25">
      <c r="A15" s="279"/>
      <c r="B15" s="141">
        <v>50710</v>
      </c>
      <c r="C15" s="142" t="s">
        <v>189</v>
      </c>
      <c r="D15" s="135" t="s">
        <v>90</v>
      </c>
      <c r="E15" s="135">
        <v>12</v>
      </c>
      <c r="F15" s="143" t="s">
        <v>190</v>
      </c>
      <c r="G15" s="144">
        <v>3.1049999999999995</v>
      </c>
      <c r="H15" s="138"/>
      <c r="I15" s="145">
        <f t="shared" si="1"/>
        <v>3.1049999999999995</v>
      </c>
      <c r="J15" s="140">
        <f t="shared" si="2"/>
        <v>217.34999999999997</v>
      </c>
    </row>
    <row r="16" spans="1:16" ht="32.25" customHeight="1" x14ac:dyDescent="0.25">
      <c r="A16" s="279"/>
      <c r="B16" s="141">
        <v>50504</v>
      </c>
      <c r="C16" s="142" t="s">
        <v>191</v>
      </c>
      <c r="D16" s="135" t="s">
        <v>90</v>
      </c>
      <c r="E16" s="135">
        <v>12</v>
      </c>
      <c r="F16" s="143" t="s">
        <v>192</v>
      </c>
      <c r="G16" s="144">
        <v>4.1124000000000001</v>
      </c>
      <c r="H16" s="138"/>
      <c r="I16" s="145">
        <f t="shared" si="1"/>
        <v>4.1124000000000001</v>
      </c>
      <c r="J16" s="140">
        <f t="shared" si="2"/>
        <v>287.86799999999999</v>
      </c>
    </row>
    <row r="17" spans="1:10" ht="39" customHeight="1" x14ac:dyDescent="0.25">
      <c r="A17" s="279"/>
      <c r="B17" s="141">
        <v>50770</v>
      </c>
      <c r="C17" s="142" t="s">
        <v>246</v>
      </c>
      <c r="D17" s="135" t="s">
        <v>90</v>
      </c>
      <c r="E17" s="135">
        <v>12</v>
      </c>
      <c r="F17" s="143" t="s">
        <v>247</v>
      </c>
      <c r="G17" s="144">
        <v>11.978399999999997</v>
      </c>
      <c r="H17" s="138"/>
      <c r="I17" s="145">
        <f t="shared" si="1"/>
        <v>11.978399999999997</v>
      </c>
      <c r="J17" s="140">
        <f t="shared" si="2"/>
        <v>838.48799999999983</v>
      </c>
    </row>
    <row r="18" spans="1:10" ht="46.5" customHeight="1" x14ac:dyDescent="0.25">
      <c r="A18" s="279"/>
      <c r="B18" s="141">
        <v>50765</v>
      </c>
      <c r="C18" s="142" t="s">
        <v>248</v>
      </c>
      <c r="D18" s="135" t="s">
        <v>90</v>
      </c>
      <c r="E18" s="135">
        <v>12</v>
      </c>
      <c r="F18" s="143" t="s">
        <v>249</v>
      </c>
      <c r="G18" s="144">
        <v>13.523999999999999</v>
      </c>
      <c r="H18" s="138"/>
      <c r="I18" s="145">
        <f t="shared" si="1"/>
        <v>13.523999999999999</v>
      </c>
      <c r="J18" s="140">
        <f t="shared" si="2"/>
        <v>946.68</v>
      </c>
    </row>
    <row r="19" spans="1:10" ht="44.25" customHeight="1" x14ac:dyDescent="0.25">
      <c r="A19" s="279"/>
      <c r="B19" s="141">
        <v>50764</v>
      </c>
      <c r="C19" s="142" t="s">
        <v>250</v>
      </c>
      <c r="D19" s="135" t="s">
        <v>90</v>
      </c>
      <c r="E19" s="135">
        <v>12</v>
      </c>
      <c r="F19" s="143" t="s">
        <v>251</v>
      </c>
      <c r="G19" s="144">
        <v>15.842399999999998</v>
      </c>
      <c r="H19" s="138"/>
      <c r="I19" s="145">
        <f t="shared" si="1"/>
        <v>15.842399999999998</v>
      </c>
      <c r="J19" s="140">
        <f t="shared" si="2"/>
        <v>1108.9679999999998</v>
      </c>
    </row>
    <row r="20" spans="1:10" ht="48.75" customHeight="1" x14ac:dyDescent="0.25">
      <c r="A20" s="279"/>
      <c r="B20" s="150">
        <v>45968</v>
      </c>
      <c r="C20" s="151" t="s">
        <v>193</v>
      </c>
      <c r="D20" s="135" t="s">
        <v>181</v>
      </c>
      <c r="E20" s="135">
        <v>12</v>
      </c>
      <c r="F20" s="143" t="s">
        <v>194</v>
      </c>
      <c r="G20" s="144">
        <v>4.4435999999999991</v>
      </c>
      <c r="H20" s="138"/>
      <c r="I20" s="145">
        <f t="shared" si="1"/>
        <v>4.4435999999999991</v>
      </c>
      <c r="J20" s="140">
        <f t="shared" si="2"/>
        <v>311.05199999999996</v>
      </c>
    </row>
    <row r="21" spans="1:10" ht="57" x14ac:dyDescent="0.25">
      <c r="A21" s="279"/>
      <c r="B21" s="141">
        <v>50694</v>
      </c>
      <c r="C21" s="151" t="s">
        <v>195</v>
      </c>
      <c r="D21" s="135" t="s">
        <v>90</v>
      </c>
      <c r="E21" s="135">
        <v>12</v>
      </c>
      <c r="F21" s="143" t="s">
        <v>196</v>
      </c>
      <c r="G21" s="144">
        <v>5.2163999999999993</v>
      </c>
      <c r="H21" s="138"/>
      <c r="I21" s="145">
        <f t="shared" si="1"/>
        <v>5.2163999999999993</v>
      </c>
      <c r="J21" s="140">
        <f t="shared" si="2"/>
        <v>365.14799999999997</v>
      </c>
    </row>
    <row r="22" spans="1:10" s="155" customFormat="1" ht="28.5" x14ac:dyDescent="0.25">
      <c r="A22" s="279"/>
      <c r="B22" s="152">
        <v>45886</v>
      </c>
      <c r="C22" s="153" t="s">
        <v>197</v>
      </c>
      <c r="D22" s="154" t="s">
        <v>90</v>
      </c>
      <c r="E22" s="135">
        <v>12</v>
      </c>
      <c r="F22" s="281" t="s">
        <v>198</v>
      </c>
      <c r="G22" s="144">
        <v>5.3129999999999997</v>
      </c>
      <c r="H22" s="138"/>
      <c r="I22" s="145">
        <f t="shared" si="1"/>
        <v>5.3129999999999997</v>
      </c>
      <c r="J22" s="140">
        <f t="shared" si="2"/>
        <v>371.90999999999997</v>
      </c>
    </row>
    <row r="23" spans="1:10" s="155" customFormat="1" ht="29.25" thickBot="1" x14ac:dyDescent="0.3">
      <c r="A23" s="280"/>
      <c r="B23" s="156">
        <v>50148</v>
      </c>
      <c r="C23" s="157" t="s">
        <v>199</v>
      </c>
      <c r="D23" s="158" t="s">
        <v>24</v>
      </c>
      <c r="E23" s="159">
        <v>20</v>
      </c>
      <c r="F23" s="283"/>
      <c r="G23" s="160">
        <v>7.8245999999999984</v>
      </c>
      <c r="H23" s="161"/>
      <c r="I23" s="162">
        <f t="shared" si="1"/>
        <v>7.8245999999999984</v>
      </c>
      <c r="J23" s="163">
        <f t="shared" si="2"/>
        <v>547.72199999999987</v>
      </c>
    </row>
    <row r="24" spans="1:10" s="155" customFormat="1" ht="72" x14ac:dyDescent="0.25">
      <c r="A24" s="284" t="s">
        <v>200</v>
      </c>
      <c r="B24" s="164">
        <v>50990</v>
      </c>
      <c r="C24" s="165" t="s">
        <v>201</v>
      </c>
      <c r="D24" s="166" t="s">
        <v>181</v>
      </c>
      <c r="E24" s="126">
        <v>12</v>
      </c>
      <c r="F24" s="167" t="s">
        <v>257</v>
      </c>
      <c r="G24" s="128">
        <v>4.5677999999999992</v>
      </c>
      <c r="H24" s="129"/>
      <c r="I24" s="130">
        <f t="shared" si="1"/>
        <v>4.5677999999999992</v>
      </c>
      <c r="J24" s="131">
        <f t="shared" si="2"/>
        <v>319.74599999999992</v>
      </c>
    </row>
    <row r="25" spans="1:10" s="155" customFormat="1" ht="57" x14ac:dyDescent="0.25">
      <c r="A25" s="285"/>
      <c r="B25" s="152">
        <v>50986</v>
      </c>
      <c r="C25" s="153" t="s">
        <v>202</v>
      </c>
      <c r="D25" s="168" t="s">
        <v>181</v>
      </c>
      <c r="E25" s="135">
        <v>12</v>
      </c>
      <c r="F25" s="169" t="s">
        <v>203</v>
      </c>
      <c r="G25" s="144">
        <v>4.0571999999999999</v>
      </c>
      <c r="H25" s="138"/>
      <c r="I25" s="145">
        <f t="shared" si="1"/>
        <v>4.0571999999999999</v>
      </c>
      <c r="J25" s="140">
        <f t="shared" si="2"/>
        <v>284.00400000000002</v>
      </c>
    </row>
    <row r="26" spans="1:10" s="155" customFormat="1" ht="57.75" thickBot="1" x14ac:dyDescent="0.3">
      <c r="A26" s="286"/>
      <c r="B26" s="156">
        <v>50992</v>
      </c>
      <c r="C26" s="157" t="s">
        <v>204</v>
      </c>
      <c r="D26" s="170" t="s">
        <v>181</v>
      </c>
      <c r="E26" s="159">
        <v>12</v>
      </c>
      <c r="F26" s="171" t="s">
        <v>205</v>
      </c>
      <c r="G26" s="160">
        <v>5.6855999999999991</v>
      </c>
      <c r="H26" s="161"/>
      <c r="I26" s="162">
        <f t="shared" si="1"/>
        <v>5.6855999999999991</v>
      </c>
      <c r="J26" s="163">
        <f t="shared" si="2"/>
        <v>397.99199999999996</v>
      </c>
    </row>
    <row r="27" spans="1:10" ht="42.75" x14ac:dyDescent="0.25">
      <c r="A27" s="272" t="s">
        <v>206</v>
      </c>
      <c r="B27" s="172">
        <v>50375</v>
      </c>
      <c r="C27" s="125" t="s">
        <v>207</v>
      </c>
      <c r="D27" s="126" t="s">
        <v>181</v>
      </c>
      <c r="E27" s="126">
        <v>12</v>
      </c>
      <c r="F27" s="275" t="s">
        <v>208</v>
      </c>
      <c r="G27" s="128">
        <v>4.2365999999999993</v>
      </c>
      <c r="H27" s="129"/>
      <c r="I27" s="130">
        <f t="shared" si="1"/>
        <v>4.2365999999999993</v>
      </c>
      <c r="J27" s="131">
        <f t="shared" si="2"/>
        <v>296.56199999999995</v>
      </c>
    </row>
    <row r="28" spans="1:10" ht="42.75" x14ac:dyDescent="0.25">
      <c r="A28" s="273"/>
      <c r="B28" s="141">
        <v>50377</v>
      </c>
      <c r="C28" s="142" t="s">
        <v>209</v>
      </c>
      <c r="D28" s="135" t="s">
        <v>181</v>
      </c>
      <c r="E28" s="135">
        <v>12</v>
      </c>
      <c r="F28" s="276"/>
      <c r="G28" s="144">
        <v>4.2365999999999993</v>
      </c>
      <c r="H28" s="138"/>
      <c r="I28" s="145">
        <f t="shared" si="1"/>
        <v>4.2365999999999993</v>
      </c>
      <c r="J28" s="140">
        <f t="shared" si="2"/>
        <v>296.56199999999995</v>
      </c>
    </row>
    <row r="29" spans="1:10" ht="42.75" x14ac:dyDescent="0.25">
      <c r="A29" s="273"/>
      <c r="B29" s="141">
        <v>50376</v>
      </c>
      <c r="C29" s="142" t="s">
        <v>210</v>
      </c>
      <c r="D29" s="135" t="s">
        <v>181</v>
      </c>
      <c r="E29" s="135">
        <v>12</v>
      </c>
      <c r="F29" s="276"/>
      <c r="G29" s="144">
        <v>4.2365999999999993</v>
      </c>
      <c r="H29" s="138"/>
      <c r="I29" s="145">
        <f t="shared" si="1"/>
        <v>4.2365999999999993</v>
      </c>
      <c r="J29" s="140">
        <f t="shared" si="2"/>
        <v>296.56199999999995</v>
      </c>
    </row>
    <row r="30" spans="1:10" ht="42.75" x14ac:dyDescent="0.25">
      <c r="A30" s="273"/>
      <c r="B30" s="141">
        <v>45660</v>
      </c>
      <c r="C30" s="142" t="s">
        <v>211</v>
      </c>
      <c r="D30" s="135" t="s">
        <v>24</v>
      </c>
      <c r="E30" s="135">
        <v>20</v>
      </c>
      <c r="F30" s="276"/>
      <c r="G30" s="144">
        <v>6.347999999999999</v>
      </c>
      <c r="H30" s="138"/>
      <c r="I30" s="145">
        <f t="shared" si="1"/>
        <v>6.347999999999999</v>
      </c>
      <c r="J30" s="140">
        <f t="shared" si="2"/>
        <v>444.3599999999999</v>
      </c>
    </row>
    <row r="31" spans="1:10" ht="42.75" x14ac:dyDescent="0.25">
      <c r="A31" s="273"/>
      <c r="B31" s="141">
        <v>45943</v>
      </c>
      <c r="C31" s="142" t="s">
        <v>212</v>
      </c>
      <c r="D31" s="135" t="s">
        <v>24</v>
      </c>
      <c r="E31" s="135">
        <v>20</v>
      </c>
      <c r="F31" s="276"/>
      <c r="G31" s="144">
        <v>6.7206000000000001</v>
      </c>
      <c r="H31" s="138"/>
      <c r="I31" s="145">
        <f t="shared" si="1"/>
        <v>6.7206000000000001</v>
      </c>
      <c r="J31" s="140">
        <f t="shared" si="2"/>
        <v>470.44200000000001</v>
      </c>
    </row>
    <row r="32" spans="1:10" s="149" customFormat="1" ht="42.75" x14ac:dyDescent="0.25">
      <c r="A32" s="273"/>
      <c r="B32" s="146">
        <v>45661</v>
      </c>
      <c r="C32" s="147" t="s">
        <v>213</v>
      </c>
      <c r="D32" s="148" t="s">
        <v>24</v>
      </c>
      <c r="E32" s="135">
        <v>20</v>
      </c>
      <c r="F32" s="276"/>
      <c r="G32" s="144">
        <v>6.347999999999999</v>
      </c>
      <c r="H32" s="138"/>
      <c r="I32" s="145">
        <f t="shared" si="1"/>
        <v>6.347999999999999</v>
      </c>
      <c r="J32" s="140">
        <f t="shared" si="2"/>
        <v>444.3599999999999</v>
      </c>
    </row>
    <row r="33" spans="1:10" ht="28.5" x14ac:dyDescent="0.25">
      <c r="A33" s="273"/>
      <c r="B33" s="173">
        <v>50393</v>
      </c>
      <c r="C33" s="142" t="s">
        <v>214</v>
      </c>
      <c r="D33" s="135" t="s">
        <v>181</v>
      </c>
      <c r="E33" s="135">
        <v>12</v>
      </c>
      <c r="F33" s="277" t="s">
        <v>215</v>
      </c>
      <c r="G33" s="144">
        <v>4.3055999999999992</v>
      </c>
      <c r="H33" s="138"/>
      <c r="I33" s="145">
        <f t="shared" si="1"/>
        <v>4.3055999999999992</v>
      </c>
      <c r="J33" s="140">
        <f t="shared" si="2"/>
        <v>301.39199999999994</v>
      </c>
    </row>
    <row r="34" spans="1:10" ht="28.5" x14ac:dyDescent="0.25">
      <c r="A34" s="273"/>
      <c r="B34" s="141">
        <v>50388</v>
      </c>
      <c r="C34" s="142" t="s">
        <v>216</v>
      </c>
      <c r="D34" s="135" t="s">
        <v>181</v>
      </c>
      <c r="E34" s="135">
        <v>12</v>
      </c>
      <c r="F34" s="277"/>
      <c r="G34" s="144">
        <v>4.3055999999999992</v>
      </c>
      <c r="H34" s="138"/>
      <c r="I34" s="145">
        <f t="shared" si="1"/>
        <v>4.3055999999999992</v>
      </c>
      <c r="J34" s="140">
        <f t="shared" si="2"/>
        <v>301.39199999999994</v>
      </c>
    </row>
    <row r="35" spans="1:10" ht="28.5" x14ac:dyDescent="0.25">
      <c r="A35" s="273"/>
      <c r="B35" s="141">
        <v>50385</v>
      </c>
      <c r="C35" s="142" t="s">
        <v>217</v>
      </c>
      <c r="D35" s="135" t="s">
        <v>181</v>
      </c>
      <c r="E35" s="135">
        <v>12</v>
      </c>
      <c r="F35" s="277"/>
      <c r="G35" s="144">
        <v>4.3055999999999992</v>
      </c>
      <c r="H35" s="138"/>
      <c r="I35" s="145">
        <f t="shared" si="1"/>
        <v>4.3055999999999992</v>
      </c>
      <c r="J35" s="140">
        <f t="shared" si="2"/>
        <v>301.39199999999994</v>
      </c>
    </row>
    <row r="36" spans="1:10" ht="28.5" x14ac:dyDescent="0.25">
      <c r="A36" s="273"/>
      <c r="B36" s="141">
        <v>45665</v>
      </c>
      <c r="C36" s="142" t="s">
        <v>218</v>
      </c>
      <c r="D36" s="135" t="s">
        <v>24</v>
      </c>
      <c r="E36" s="135">
        <v>20</v>
      </c>
      <c r="F36" s="277"/>
      <c r="G36" s="144">
        <v>6.8447999999999993</v>
      </c>
      <c r="H36" s="138"/>
      <c r="I36" s="145">
        <f t="shared" si="1"/>
        <v>6.8447999999999993</v>
      </c>
      <c r="J36" s="140">
        <f t="shared" si="2"/>
        <v>479.13599999999997</v>
      </c>
    </row>
    <row r="37" spans="1:10" ht="28.5" x14ac:dyDescent="0.25">
      <c r="A37" s="273"/>
      <c r="B37" s="141">
        <v>45666</v>
      </c>
      <c r="C37" s="142" t="s">
        <v>219</v>
      </c>
      <c r="D37" s="135" t="s">
        <v>24</v>
      </c>
      <c r="E37" s="135">
        <v>20</v>
      </c>
      <c r="F37" s="277"/>
      <c r="G37" s="144">
        <v>6.9137999999999993</v>
      </c>
      <c r="H37" s="138"/>
      <c r="I37" s="145">
        <f t="shared" si="1"/>
        <v>6.9137999999999993</v>
      </c>
      <c r="J37" s="140">
        <f t="shared" si="2"/>
        <v>483.96599999999995</v>
      </c>
    </row>
    <row r="38" spans="1:10" ht="28.5" x14ac:dyDescent="0.25">
      <c r="A38" s="273"/>
      <c r="B38" s="141">
        <v>45085</v>
      </c>
      <c r="C38" s="142" t="s">
        <v>220</v>
      </c>
      <c r="D38" s="135" t="s">
        <v>24</v>
      </c>
      <c r="E38" s="135">
        <v>20</v>
      </c>
      <c r="F38" s="277"/>
      <c r="G38" s="144">
        <v>7.3553999999999995</v>
      </c>
      <c r="H38" s="138"/>
      <c r="I38" s="145">
        <f t="shared" si="1"/>
        <v>7.3553999999999995</v>
      </c>
      <c r="J38" s="140">
        <f t="shared" si="2"/>
        <v>514.87799999999993</v>
      </c>
    </row>
    <row r="39" spans="1:10" ht="28.5" x14ac:dyDescent="0.25">
      <c r="A39" s="273"/>
      <c r="B39" s="141">
        <v>45668</v>
      </c>
      <c r="C39" s="142" t="s">
        <v>221</v>
      </c>
      <c r="D39" s="135" t="s">
        <v>181</v>
      </c>
      <c r="E39" s="135">
        <v>12</v>
      </c>
      <c r="F39" s="276" t="s">
        <v>222</v>
      </c>
      <c r="G39" s="144">
        <v>5.1887999999999987</v>
      </c>
      <c r="H39" s="138"/>
      <c r="I39" s="145">
        <f t="shared" si="1"/>
        <v>5.1887999999999987</v>
      </c>
      <c r="J39" s="140">
        <f t="shared" si="2"/>
        <v>363.21599999999989</v>
      </c>
    </row>
    <row r="40" spans="1:10" ht="29.25" thickBot="1" x14ac:dyDescent="0.3">
      <c r="A40" s="274"/>
      <c r="B40" s="141">
        <v>45667</v>
      </c>
      <c r="C40" s="142" t="s">
        <v>223</v>
      </c>
      <c r="D40" s="135" t="s">
        <v>181</v>
      </c>
      <c r="E40" s="135">
        <v>12</v>
      </c>
      <c r="F40" s="276"/>
      <c r="G40" s="144">
        <v>5.1887999999999987</v>
      </c>
      <c r="H40" s="138"/>
      <c r="I40" s="145">
        <f t="shared" si="1"/>
        <v>5.1887999999999987</v>
      </c>
      <c r="J40" s="140">
        <f t="shared" si="2"/>
        <v>363.21599999999989</v>
      </c>
    </row>
  </sheetData>
  <mergeCells count="24">
    <mergeCell ref="C1:F1"/>
    <mergeCell ref="H1:J1"/>
    <mergeCell ref="M1:O1"/>
    <mergeCell ref="C2:F2"/>
    <mergeCell ref="H2:J2"/>
    <mergeCell ref="H5:I5"/>
    <mergeCell ref="A7:G7"/>
    <mergeCell ref="C3:F3"/>
    <mergeCell ref="A5:A6"/>
    <mergeCell ref="B5:B6"/>
    <mergeCell ref="C5:C6"/>
    <mergeCell ref="D5:D6"/>
    <mergeCell ref="E5:E6"/>
    <mergeCell ref="F5:F6"/>
    <mergeCell ref="G5:G6"/>
    <mergeCell ref="A27:A40"/>
    <mergeCell ref="F27:F32"/>
    <mergeCell ref="F33:F38"/>
    <mergeCell ref="F39:F40"/>
    <mergeCell ref="A8:A23"/>
    <mergeCell ref="F11:F12"/>
    <mergeCell ref="F13:F14"/>
    <mergeCell ref="F22:F23"/>
    <mergeCell ref="A24:A26"/>
  </mergeCells>
  <hyperlinks>
    <hyperlink ref="C3" r:id="rId1" display="http://penateks.ru/"/>
  </hyperlinks>
  <pageMargins left="0.7" right="0.7" top="0.75" bottom="0.75" header="0.3" footer="0.3"/>
  <pageSetup paperSize="9" scale="4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="80" zoomScaleNormal="100" zoomScaleSheetLayoutView="80" workbookViewId="0">
      <selection activeCell="D11" sqref="D11"/>
    </sheetView>
  </sheetViews>
  <sheetFormatPr defaultColWidth="9.140625" defaultRowHeight="15" x14ac:dyDescent="0.25"/>
  <cols>
    <col min="1" max="1" width="7.7109375" style="109" customWidth="1"/>
    <col min="2" max="2" width="9.140625" style="110" customWidth="1"/>
    <col min="3" max="3" width="49.85546875" style="174" customWidth="1"/>
    <col min="4" max="4" width="8.5703125" style="175" customWidth="1"/>
    <col min="5" max="5" width="8" style="175" customWidth="1"/>
    <col min="6" max="6" width="71" style="176" customWidth="1"/>
    <col min="7" max="7" width="10.7109375" style="115" customWidth="1"/>
    <col min="8" max="8" width="11.28515625" style="116" customWidth="1"/>
    <col min="9" max="9" width="13.28515625" style="116" customWidth="1"/>
    <col min="10" max="10" width="11.7109375" style="115" customWidth="1"/>
    <col min="11" max="253" width="9.140625" style="1"/>
    <col min="254" max="254" width="3" style="1" customWidth="1"/>
    <col min="255" max="255" width="7.7109375" style="1" customWidth="1"/>
    <col min="256" max="256" width="7.28515625" style="1" customWidth="1"/>
    <col min="257" max="257" width="49.85546875" style="1" customWidth="1"/>
    <col min="258" max="258" width="8.5703125" style="1" customWidth="1"/>
    <col min="259" max="259" width="8" style="1" customWidth="1"/>
    <col min="260" max="260" width="71" style="1" customWidth="1"/>
    <col min="261" max="261" width="9.5703125" style="1" customWidth="1"/>
    <col min="262" max="262" width="10.7109375" style="1" customWidth="1"/>
    <col min="263" max="263" width="12.140625" style="1" customWidth="1"/>
    <col min="264" max="264" width="8.85546875" style="1" customWidth="1"/>
    <col min="265" max="265" width="11.85546875" style="1" customWidth="1"/>
    <col min="266" max="266" width="9.85546875" style="1" customWidth="1"/>
    <col min="267" max="509" width="9.140625" style="1"/>
    <col min="510" max="510" width="3" style="1" customWidth="1"/>
    <col min="511" max="511" width="7.7109375" style="1" customWidth="1"/>
    <col min="512" max="512" width="7.28515625" style="1" customWidth="1"/>
    <col min="513" max="513" width="49.85546875" style="1" customWidth="1"/>
    <col min="514" max="514" width="8.5703125" style="1" customWidth="1"/>
    <col min="515" max="515" width="8" style="1" customWidth="1"/>
    <col min="516" max="516" width="71" style="1" customWidth="1"/>
    <col min="517" max="517" width="9.5703125" style="1" customWidth="1"/>
    <col min="518" max="518" width="10.7109375" style="1" customWidth="1"/>
    <col min="519" max="519" width="12.140625" style="1" customWidth="1"/>
    <col min="520" max="520" width="8.85546875" style="1" customWidth="1"/>
    <col min="521" max="521" width="11.85546875" style="1" customWidth="1"/>
    <col min="522" max="522" width="9.85546875" style="1" customWidth="1"/>
    <col min="523" max="765" width="9.140625" style="1"/>
    <col min="766" max="766" width="3" style="1" customWidth="1"/>
    <col min="767" max="767" width="7.7109375" style="1" customWidth="1"/>
    <col min="768" max="768" width="7.28515625" style="1" customWidth="1"/>
    <col min="769" max="769" width="49.85546875" style="1" customWidth="1"/>
    <col min="770" max="770" width="8.5703125" style="1" customWidth="1"/>
    <col min="771" max="771" width="8" style="1" customWidth="1"/>
    <col min="772" max="772" width="71" style="1" customWidth="1"/>
    <col min="773" max="773" width="9.5703125" style="1" customWidth="1"/>
    <col min="774" max="774" width="10.7109375" style="1" customWidth="1"/>
    <col min="775" max="775" width="12.140625" style="1" customWidth="1"/>
    <col min="776" max="776" width="8.85546875" style="1" customWidth="1"/>
    <col min="777" max="777" width="11.85546875" style="1" customWidth="1"/>
    <col min="778" max="778" width="9.85546875" style="1" customWidth="1"/>
    <col min="779" max="1021" width="9.140625" style="1"/>
    <col min="1022" max="1022" width="3" style="1" customWidth="1"/>
    <col min="1023" max="1023" width="7.7109375" style="1" customWidth="1"/>
    <col min="1024" max="1024" width="7.28515625" style="1" customWidth="1"/>
    <col min="1025" max="1025" width="49.85546875" style="1" customWidth="1"/>
    <col min="1026" max="1026" width="8.5703125" style="1" customWidth="1"/>
    <col min="1027" max="1027" width="8" style="1" customWidth="1"/>
    <col min="1028" max="1028" width="71" style="1" customWidth="1"/>
    <col min="1029" max="1029" width="9.5703125" style="1" customWidth="1"/>
    <col min="1030" max="1030" width="10.7109375" style="1" customWidth="1"/>
    <col min="1031" max="1031" width="12.140625" style="1" customWidth="1"/>
    <col min="1032" max="1032" width="8.85546875" style="1" customWidth="1"/>
    <col min="1033" max="1033" width="11.85546875" style="1" customWidth="1"/>
    <col min="1034" max="1034" width="9.85546875" style="1" customWidth="1"/>
    <col min="1035" max="1277" width="9.140625" style="1"/>
    <col min="1278" max="1278" width="3" style="1" customWidth="1"/>
    <col min="1279" max="1279" width="7.7109375" style="1" customWidth="1"/>
    <col min="1280" max="1280" width="7.28515625" style="1" customWidth="1"/>
    <col min="1281" max="1281" width="49.85546875" style="1" customWidth="1"/>
    <col min="1282" max="1282" width="8.5703125" style="1" customWidth="1"/>
    <col min="1283" max="1283" width="8" style="1" customWidth="1"/>
    <col min="1284" max="1284" width="71" style="1" customWidth="1"/>
    <col min="1285" max="1285" width="9.5703125" style="1" customWidth="1"/>
    <col min="1286" max="1286" width="10.7109375" style="1" customWidth="1"/>
    <col min="1287" max="1287" width="12.140625" style="1" customWidth="1"/>
    <col min="1288" max="1288" width="8.85546875" style="1" customWidth="1"/>
    <col min="1289" max="1289" width="11.85546875" style="1" customWidth="1"/>
    <col min="1290" max="1290" width="9.85546875" style="1" customWidth="1"/>
    <col min="1291" max="1533" width="9.140625" style="1"/>
    <col min="1534" max="1534" width="3" style="1" customWidth="1"/>
    <col min="1535" max="1535" width="7.7109375" style="1" customWidth="1"/>
    <col min="1536" max="1536" width="7.28515625" style="1" customWidth="1"/>
    <col min="1537" max="1537" width="49.85546875" style="1" customWidth="1"/>
    <col min="1538" max="1538" width="8.5703125" style="1" customWidth="1"/>
    <col min="1539" max="1539" width="8" style="1" customWidth="1"/>
    <col min="1540" max="1540" width="71" style="1" customWidth="1"/>
    <col min="1541" max="1541" width="9.5703125" style="1" customWidth="1"/>
    <col min="1542" max="1542" width="10.7109375" style="1" customWidth="1"/>
    <col min="1543" max="1543" width="12.140625" style="1" customWidth="1"/>
    <col min="1544" max="1544" width="8.85546875" style="1" customWidth="1"/>
    <col min="1545" max="1545" width="11.85546875" style="1" customWidth="1"/>
    <col min="1546" max="1546" width="9.85546875" style="1" customWidth="1"/>
    <col min="1547" max="1789" width="9.140625" style="1"/>
    <col min="1790" max="1790" width="3" style="1" customWidth="1"/>
    <col min="1791" max="1791" width="7.7109375" style="1" customWidth="1"/>
    <col min="1792" max="1792" width="7.28515625" style="1" customWidth="1"/>
    <col min="1793" max="1793" width="49.85546875" style="1" customWidth="1"/>
    <col min="1794" max="1794" width="8.5703125" style="1" customWidth="1"/>
    <col min="1795" max="1795" width="8" style="1" customWidth="1"/>
    <col min="1796" max="1796" width="71" style="1" customWidth="1"/>
    <col min="1797" max="1797" width="9.5703125" style="1" customWidth="1"/>
    <col min="1798" max="1798" width="10.7109375" style="1" customWidth="1"/>
    <col min="1799" max="1799" width="12.140625" style="1" customWidth="1"/>
    <col min="1800" max="1800" width="8.85546875" style="1" customWidth="1"/>
    <col min="1801" max="1801" width="11.85546875" style="1" customWidth="1"/>
    <col min="1802" max="1802" width="9.85546875" style="1" customWidth="1"/>
    <col min="1803" max="2045" width="9.140625" style="1"/>
    <col min="2046" max="2046" width="3" style="1" customWidth="1"/>
    <col min="2047" max="2047" width="7.7109375" style="1" customWidth="1"/>
    <col min="2048" max="2048" width="7.28515625" style="1" customWidth="1"/>
    <col min="2049" max="2049" width="49.85546875" style="1" customWidth="1"/>
    <col min="2050" max="2050" width="8.5703125" style="1" customWidth="1"/>
    <col min="2051" max="2051" width="8" style="1" customWidth="1"/>
    <col min="2052" max="2052" width="71" style="1" customWidth="1"/>
    <col min="2053" max="2053" width="9.5703125" style="1" customWidth="1"/>
    <col min="2054" max="2054" width="10.7109375" style="1" customWidth="1"/>
    <col min="2055" max="2055" width="12.140625" style="1" customWidth="1"/>
    <col min="2056" max="2056" width="8.85546875" style="1" customWidth="1"/>
    <col min="2057" max="2057" width="11.85546875" style="1" customWidth="1"/>
    <col min="2058" max="2058" width="9.85546875" style="1" customWidth="1"/>
    <col min="2059" max="2301" width="9.140625" style="1"/>
    <col min="2302" max="2302" width="3" style="1" customWidth="1"/>
    <col min="2303" max="2303" width="7.7109375" style="1" customWidth="1"/>
    <col min="2304" max="2304" width="7.28515625" style="1" customWidth="1"/>
    <col min="2305" max="2305" width="49.85546875" style="1" customWidth="1"/>
    <col min="2306" max="2306" width="8.5703125" style="1" customWidth="1"/>
    <col min="2307" max="2307" width="8" style="1" customWidth="1"/>
    <col min="2308" max="2308" width="71" style="1" customWidth="1"/>
    <col min="2309" max="2309" width="9.5703125" style="1" customWidth="1"/>
    <col min="2310" max="2310" width="10.7109375" style="1" customWidth="1"/>
    <col min="2311" max="2311" width="12.140625" style="1" customWidth="1"/>
    <col min="2312" max="2312" width="8.85546875" style="1" customWidth="1"/>
    <col min="2313" max="2313" width="11.85546875" style="1" customWidth="1"/>
    <col min="2314" max="2314" width="9.85546875" style="1" customWidth="1"/>
    <col min="2315" max="2557" width="9.140625" style="1"/>
    <col min="2558" max="2558" width="3" style="1" customWidth="1"/>
    <col min="2559" max="2559" width="7.7109375" style="1" customWidth="1"/>
    <col min="2560" max="2560" width="7.28515625" style="1" customWidth="1"/>
    <col min="2561" max="2561" width="49.85546875" style="1" customWidth="1"/>
    <col min="2562" max="2562" width="8.5703125" style="1" customWidth="1"/>
    <col min="2563" max="2563" width="8" style="1" customWidth="1"/>
    <col min="2564" max="2564" width="71" style="1" customWidth="1"/>
    <col min="2565" max="2565" width="9.5703125" style="1" customWidth="1"/>
    <col min="2566" max="2566" width="10.7109375" style="1" customWidth="1"/>
    <col min="2567" max="2567" width="12.140625" style="1" customWidth="1"/>
    <col min="2568" max="2568" width="8.85546875" style="1" customWidth="1"/>
    <col min="2569" max="2569" width="11.85546875" style="1" customWidth="1"/>
    <col min="2570" max="2570" width="9.85546875" style="1" customWidth="1"/>
    <col min="2571" max="2813" width="9.140625" style="1"/>
    <col min="2814" max="2814" width="3" style="1" customWidth="1"/>
    <col min="2815" max="2815" width="7.7109375" style="1" customWidth="1"/>
    <col min="2816" max="2816" width="7.28515625" style="1" customWidth="1"/>
    <col min="2817" max="2817" width="49.85546875" style="1" customWidth="1"/>
    <col min="2818" max="2818" width="8.5703125" style="1" customWidth="1"/>
    <col min="2819" max="2819" width="8" style="1" customWidth="1"/>
    <col min="2820" max="2820" width="71" style="1" customWidth="1"/>
    <col min="2821" max="2821" width="9.5703125" style="1" customWidth="1"/>
    <col min="2822" max="2822" width="10.7109375" style="1" customWidth="1"/>
    <col min="2823" max="2823" width="12.140625" style="1" customWidth="1"/>
    <col min="2824" max="2824" width="8.85546875" style="1" customWidth="1"/>
    <col min="2825" max="2825" width="11.85546875" style="1" customWidth="1"/>
    <col min="2826" max="2826" width="9.85546875" style="1" customWidth="1"/>
    <col min="2827" max="3069" width="9.140625" style="1"/>
    <col min="3070" max="3070" width="3" style="1" customWidth="1"/>
    <col min="3071" max="3071" width="7.7109375" style="1" customWidth="1"/>
    <col min="3072" max="3072" width="7.28515625" style="1" customWidth="1"/>
    <col min="3073" max="3073" width="49.85546875" style="1" customWidth="1"/>
    <col min="3074" max="3074" width="8.5703125" style="1" customWidth="1"/>
    <col min="3075" max="3075" width="8" style="1" customWidth="1"/>
    <col min="3076" max="3076" width="71" style="1" customWidth="1"/>
    <col min="3077" max="3077" width="9.5703125" style="1" customWidth="1"/>
    <col min="3078" max="3078" width="10.7109375" style="1" customWidth="1"/>
    <col min="3079" max="3079" width="12.140625" style="1" customWidth="1"/>
    <col min="3080" max="3080" width="8.85546875" style="1" customWidth="1"/>
    <col min="3081" max="3081" width="11.85546875" style="1" customWidth="1"/>
    <col min="3082" max="3082" width="9.85546875" style="1" customWidth="1"/>
    <col min="3083" max="3325" width="9.140625" style="1"/>
    <col min="3326" max="3326" width="3" style="1" customWidth="1"/>
    <col min="3327" max="3327" width="7.7109375" style="1" customWidth="1"/>
    <col min="3328" max="3328" width="7.28515625" style="1" customWidth="1"/>
    <col min="3329" max="3329" width="49.85546875" style="1" customWidth="1"/>
    <col min="3330" max="3330" width="8.5703125" style="1" customWidth="1"/>
    <col min="3331" max="3331" width="8" style="1" customWidth="1"/>
    <col min="3332" max="3332" width="71" style="1" customWidth="1"/>
    <col min="3333" max="3333" width="9.5703125" style="1" customWidth="1"/>
    <col min="3334" max="3334" width="10.7109375" style="1" customWidth="1"/>
    <col min="3335" max="3335" width="12.140625" style="1" customWidth="1"/>
    <col min="3336" max="3336" width="8.85546875" style="1" customWidth="1"/>
    <col min="3337" max="3337" width="11.85546875" style="1" customWidth="1"/>
    <col min="3338" max="3338" width="9.85546875" style="1" customWidth="1"/>
    <col min="3339" max="3581" width="9.140625" style="1"/>
    <col min="3582" max="3582" width="3" style="1" customWidth="1"/>
    <col min="3583" max="3583" width="7.7109375" style="1" customWidth="1"/>
    <col min="3584" max="3584" width="7.28515625" style="1" customWidth="1"/>
    <col min="3585" max="3585" width="49.85546875" style="1" customWidth="1"/>
    <col min="3586" max="3586" width="8.5703125" style="1" customWidth="1"/>
    <col min="3587" max="3587" width="8" style="1" customWidth="1"/>
    <col min="3588" max="3588" width="71" style="1" customWidth="1"/>
    <col min="3589" max="3589" width="9.5703125" style="1" customWidth="1"/>
    <col min="3590" max="3590" width="10.7109375" style="1" customWidth="1"/>
    <col min="3591" max="3591" width="12.140625" style="1" customWidth="1"/>
    <col min="3592" max="3592" width="8.85546875" style="1" customWidth="1"/>
    <col min="3593" max="3593" width="11.85546875" style="1" customWidth="1"/>
    <col min="3594" max="3594" width="9.85546875" style="1" customWidth="1"/>
    <col min="3595" max="3837" width="9.140625" style="1"/>
    <col min="3838" max="3838" width="3" style="1" customWidth="1"/>
    <col min="3839" max="3839" width="7.7109375" style="1" customWidth="1"/>
    <col min="3840" max="3840" width="7.28515625" style="1" customWidth="1"/>
    <col min="3841" max="3841" width="49.85546875" style="1" customWidth="1"/>
    <col min="3842" max="3842" width="8.5703125" style="1" customWidth="1"/>
    <col min="3843" max="3843" width="8" style="1" customWidth="1"/>
    <col min="3844" max="3844" width="71" style="1" customWidth="1"/>
    <col min="3845" max="3845" width="9.5703125" style="1" customWidth="1"/>
    <col min="3846" max="3846" width="10.7109375" style="1" customWidth="1"/>
    <col min="3847" max="3847" width="12.140625" style="1" customWidth="1"/>
    <col min="3848" max="3848" width="8.85546875" style="1" customWidth="1"/>
    <col min="3849" max="3849" width="11.85546875" style="1" customWidth="1"/>
    <col min="3850" max="3850" width="9.85546875" style="1" customWidth="1"/>
    <col min="3851" max="4093" width="9.140625" style="1"/>
    <col min="4094" max="4094" width="3" style="1" customWidth="1"/>
    <col min="4095" max="4095" width="7.7109375" style="1" customWidth="1"/>
    <col min="4096" max="4096" width="7.28515625" style="1" customWidth="1"/>
    <col min="4097" max="4097" width="49.85546875" style="1" customWidth="1"/>
    <col min="4098" max="4098" width="8.5703125" style="1" customWidth="1"/>
    <col min="4099" max="4099" width="8" style="1" customWidth="1"/>
    <col min="4100" max="4100" width="71" style="1" customWidth="1"/>
    <col min="4101" max="4101" width="9.5703125" style="1" customWidth="1"/>
    <col min="4102" max="4102" width="10.7109375" style="1" customWidth="1"/>
    <col min="4103" max="4103" width="12.140625" style="1" customWidth="1"/>
    <col min="4104" max="4104" width="8.85546875" style="1" customWidth="1"/>
    <col min="4105" max="4105" width="11.85546875" style="1" customWidth="1"/>
    <col min="4106" max="4106" width="9.85546875" style="1" customWidth="1"/>
    <col min="4107" max="4349" width="9.140625" style="1"/>
    <col min="4350" max="4350" width="3" style="1" customWidth="1"/>
    <col min="4351" max="4351" width="7.7109375" style="1" customWidth="1"/>
    <col min="4352" max="4352" width="7.28515625" style="1" customWidth="1"/>
    <col min="4353" max="4353" width="49.85546875" style="1" customWidth="1"/>
    <col min="4354" max="4354" width="8.5703125" style="1" customWidth="1"/>
    <col min="4355" max="4355" width="8" style="1" customWidth="1"/>
    <col min="4356" max="4356" width="71" style="1" customWidth="1"/>
    <col min="4357" max="4357" width="9.5703125" style="1" customWidth="1"/>
    <col min="4358" max="4358" width="10.7109375" style="1" customWidth="1"/>
    <col min="4359" max="4359" width="12.140625" style="1" customWidth="1"/>
    <col min="4360" max="4360" width="8.85546875" style="1" customWidth="1"/>
    <col min="4361" max="4361" width="11.85546875" style="1" customWidth="1"/>
    <col min="4362" max="4362" width="9.85546875" style="1" customWidth="1"/>
    <col min="4363" max="4605" width="9.140625" style="1"/>
    <col min="4606" max="4606" width="3" style="1" customWidth="1"/>
    <col min="4607" max="4607" width="7.7109375" style="1" customWidth="1"/>
    <col min="4608" max="4608" width="7.28515625" style="1" customWidth="1"/>
    <col min="4609" max="4609" width="49.85546875" style="1" customWidth="1"/>
    <col min="4610" max="4610" width="8.5703125" style="1" customWidth="1"/>
    <col min="4611" max="4611" width="8" style="1" customWidth="1"/>
    <col min="4612" max="4612" width="71" style="1" customWidth="1"/>
    <col min="4613" max="4613" width="9.5703125" style="1" customWidth="1"/>
    <col min="4614" max="4614" width="10.7109375" style="1" customWidth="1"/>
    <col min="4615" max="4615" width="12.140625" style="1" customWidth="1"/>
    <col min="4616" max="4616" width="8.85546875" style="1" customWidth="1"/>
    <col min="4617" max="4617" width="11.85546875" style="1" customWidth="1"/>
    <col min="4618" max="4618" width="9.85546875" style="1" customWidth="1"/>
    <col min="4619" max="4861" width="9.140625" style="1"/>
    <col min="4862" max="4862" width="3" style="1" customWidth="1"/>
    <col min="4863" max="4863" width="7.7109375" style="1" customWidth="1"/>
    <col min="4864" max="4864" width="7.28515625" style="1" customWidth="1"/>
    <col min="4865" max="4865" width="49.85546875" style="1" customWidth="1"/>
    <col min="4866" max="4866" width="8.5703125" style="1" customWidth="1"/>
    <col min="4867" max="4867" width="8" style="1" customWidth="1"/>
    <col min="4868" max="4868" width="71" style="1" customWidth="1"/>
    <col min="4869" max="4869" width="9.5703125" style="1" customWidth="1"/>
    <col min="4870" max="4870" width="10.7109375" style="1" customWidth="1"/>
    <col min="4871" max="4871" width="12.140625" style="1" customWidth="1"/>
    <col min="4872" max="4872" width="8.85546875" style="1" customWidth="1"/>
    <col min="4873" max="4873" width="11.85546875" style="1" customWidth="1"/>
    <col min="4874" max="4874" width="9.85546875" style="1" customWidth="1"/>
    <col min="4875" max="5117" width="9.140625" style="1"/>
    <col min="5118" max="5118" width="3" style="1" customWidth="1"/>
    <col min="5119" max="5119" width="7.7109375" style="1" customWidth="1"/>
    <col min="5120" max="5120" width="7.28515625" style="1" customWidth="1"/>
    <col min="5121" max="5121" width="49.85546875" style="1" customWidth="1"/>
    <col min="5122" max="5122" width="8.5703125" style="1" customWidth="1"/>
    <col min="5123" max="5123" width="8" style="1" customWidth="1"/>
    <col min="5124" max="5124" width="71" style="1" customWidth="1"/>
    <col min="5125" max="5125" width="9.5703125" style="1" customWidth="1"/>
    <col min="5126" max="5126" width="10.7109375" style="1" customWidth="1"/>
    <col min="5127" max="5127" width="12.140625" style="1" customWidth="1"/>
    <col min="5128" max="5128" width="8.85546875" style="1" customWidth="1"/>
    <col min="5129" max="5129" width="11.85546875" style="1" customWidth="1"/>
    <col min="5130" max="5130" width="9.85546875" style="1" customWidth="1"/>
    <col min="5131" max="5373" width="9.140625" style="1"/>
    <col min="5374" max="5374" width="3" style="1" customWidth="1"/>
    <col min="5375" max="5375" width="7.7109375" style="1" customWidth="1"/>
    <col min="5376" max="5376" width="7.28515625" style="1" customWidth="1"/>
    <col min="5377" max="5377" width="49.85546875" style="1" customWidth="1"/>
    <col min="5378" max="5378" width="8.5703125" style="1" customWidth="1"/>
    <col min="5379" max="5379" width="8" style="1" customWidth="1"/>
    <col min="5380" max="5380" width="71" style="1" customWidth="1"/>
    <col min="5381" max="5381" width="9.5703125" style="1" customWidth="1"/>
    <col min="5382" max="5382" width="10.7109375" style="1" customWidth="1"/>
    <col min="5383" max="5383" width="12.140625" style="1" customWidth="1"/>
    <col min="5384" max="5384" width="8.85546875" style="1" customWidth="1"/>
    <col min="5385" max="5385" width="11.85546875" style="1" customWidth="1"/>
    <col min="5386" max="5386" width="9.85546875" style="1" customWidth="1"/>
    <col min="5387" max="5629" width="9.140625" style="1"/>
    <col min="5630" max="5630" width="3" style="1" customWidth="1"/>
    <col min="5631" max="5631" width="7.7109375" style="1" customWidth="1"/>
    <col min="5632" max="5632" width="7.28515625" style="1" customWidth="1"/>
    <col min="5633" max="5633" width="49.85546875" style="1" customWidth="1"/>
    <col min="5634" max="5634" width="8.5703125" style="1" customWidth="1"/>
    <col min="5635" max="5635" width="8" style="1" customWidth="1"/>
    <col min="5636" max="5636" width="71" style="1" customWidth="1"/>
    <col min="5637" max="5637" width="9.5703125" style="1" customWidth="1"/>
    <col min="5638" max="5638" width="10.7109375" style="1" customWidth="1"/>
    <col min="5639" max="5639" width="12.140625" style="1" customWidth="1"/>
    <col min="5640" max="5640" width="8.85546875" style="1" customWidth="1"/>
    <col min="5641" max="5641" width="11.85546875" style="1" customWidth="1"/>
    <col min="5642" max="5642" width="9.85546875" style="1" customWidth="1"/>
    <col min="5643" max="5885" width="9.140625" style="1"/>
    <col min="5886" max="5886" width="3" style="1" customWidth="1"/>
    <col min="5887" max="5887" width="7.7109375" style="1" customWidth="1"/>
    <col min="5888" max="5888" width="7.28515625" style="1" customWidth="1"/>
    <col min="5889" max="5889" width="49.85546875" style="1" customWidth="1"/>
    <col min="5890" max="5890" width="8.5703125" style="1" customWidth="1"/>
    <col min="5891" max="5891" width="8" style="1" customWidth="1"/>
    <col min="5892" max="5892" width="71" style="1" customWidth="1"/>
    <col min="5893" max="5893" width="9.5703125" style="1" customWidth="1"/>
    <col min="5894" max="5894" width="10.7109375" style="1" customWidth="1"/>
    <col min="5895" max="5895" width="12.140625" style="1" customWidth="1"/>
    <col min="5896" max="5896" width="8.85546875" style="1" customWidth="1"/>
    <col min="5897" max="5897" width="11.85546875" style="1" customWidth="1"/>
    <col min="5898" max="5898" width="9.85546875" style="1" customWidth="1"/>
    <col min="5899" max="6141" width="9.140625" style="1"/>
    <col min="6142" max="6142" width="3" style="1" customWidth="1"/>
    <col min="6143" max="6143" width="7.7109375" style="1" customWidth="1"/>
    <col min="6144" max="6144" width="7.28515625" style="1" customWidth="1"/>
    <col min="6145" max="6145" width="49.85546875" style="1" customWidth="1"/>
    <col min="6146" max="6146" width="8.5703125" style="1" customWidth="1"/>
    <col min="6147" max="6147" width="8" style="1" customWidth="1"/>
    <col min="6148" max="6148" width="71" style="1" customWidth="1"/>
    <col min="6149" max="6149" width="9.5703125" style="1" customWidth="1"/>
    <col min="6150" max="6150" width="10.7109375" style="1" customWidth="1"/>
    <col min="6151" max="6151" width="12.140625" style="1" customWidth="1"/>
    <col min="6152" max="6152" width="8.85546875" style="1" customWidth="1"/>
    <col min="6153" max="6153" width="11.85546875" style="1" customWidth="1"/>
    <col min="6154" max="6154" width="9.85546875" style="1" customWidth="1"/>
    <col min="6155" max="6397" width="9.140625" style="1"/>
    <col min="6398" max="6398" width="3" style="1" customWidth="1"/>
    <col min="6399" max="6399" width="7.7109375" style="1" customWidth="1"/>
    <col min="6400" max="6400" width="7.28515625" style="1" customWidth="1"/>
    <col min="6401" max="6401" width="49.85546875" style="1" customWidth="1"/>
    <col min="6402" max="6402" width="8.5703125" style="1" customWidth="1"/>
    <col min="6403" max="6403" width="8" style="1" customWidth="1"/>
    <col min="6404" max="6404" width="71" style="1" customWidth="1"/>
    <col min="6405" max="6405" width="9.5703125" style="1" customWidth="1"/>
    <col min="6406" max="6406" width="10.7109375" style="1" customWidth="1"/>
    <col min="6407" max="6407" width="12.140625" style="1" customWidth="1"/>
    <col min="6408" max="6408" width="8.85546875" style="1" customWidth="1"/>
    <col min="6409" max="6409" width="11.85546875" style="1" customWidth="1"/>
    <col min="6410" max="6410" width="9.85546875" style="1" customWidth="1"/>
    <col min="6411" max="6653" width="9.140625" style="1"/>
    <col min="6654" max="6654" width="3" style="1" customWidth="1"/>
    <col min="6655" max="6655" width="7.7109375" style="1" customWidth="1"/>
    <col min="6656" max="6656" width="7.28515625" style="1" customWidth="1"/>
    <col min="6657" max="6657" width="49.85546875" style="1" customWidth="1"/>
    <col min="6658" max="6658" width="8.5703125" style="1" customWidth="1"/>
    <col min="6659" max="6659" width="8" style="1" customWidth="1"/>
    <col min="6660" max="6660" width="71" style="1" customWidth="1"/>
    <col min="6661" max="6661" width="9.5703125" style="1" customWidth="1"/>
    <col min="6662" max="6662" width="10.7109375" style="1" customWidth="1"/>
    <col min="6663" max="6663" width="12.140625" style="1" customWidth="1"/>
    <col min="6664" max="6664" width="8.85546875" style="1" customWidth="1"/>
    <col min="6665" max="6665" width="11.85546875" style="1" customWidth="1"/>
    <col min="6666" max="6666" width="9.85546875" style="1" customWidth="1"/>
    <col min="6667" max="6909" width="9.140625" style="1"/>
    <col min="6910" max="6910" width="3" style="1" customWidth="1"/>
    <col min="6911" max="6911" width="7.7109375" style="1" customWidth="1"/>
    <col min="6912" max="6912" width="7.28515625" style="1" customWidth="1"/>
    <col min="6913" max="6913" width="49.85546875" style="1" customWidth="1"/>
    <col min="6914" max="6914" width="8.5703125" style="1" customWidth="1"/>
    <col min="6915" max="6915" width="8" style="1" customWidth="1"/>
    <col min="6916" max="6916" width="71" style="1" customWidth="1"/>
    <col min="6917" max="6917" width="9.5703125" style="1" customWidth="1"/>
    <col min="6918" max="6918" width="10.7109375" style="1" customWidth="1"/>
    <col min="6919" max="6919" width="12.140625" style="1" customWidth="1"/>
    <col min="6920" max="6920" width="8.85546875" style="1" customWidth="1"/>
    <col min="6921" max="6921" width="11.85546875" style="1" customWidth="1"/>
    <col min="6922" max="6922" width="9.85546875" style="1" customWidth="1"/>
    <col min="6923" max="7165" width="9.140625" style="1"/>
    <col min="7166" max="7166" width="3" style="1" customWidth="1"/>
    <col min="7167" max="7167" width="7.7109375" style="1" customWidth="1"/>
    <col min="7168" max="7168" width="7.28515625" style="1" customWidth="1"/>
    <col min="7169" max="7169" width="49.85546875" style="1" customWidth="1"/>
    <col min="7170" max="7170" width="8.5703125" style="1" customWidth="1"/>
    <col min="7171" max="7171" width="8" style="1" customWidth="1"/>
    <col min="7172" max="7172" width="71" style="1" customWidth="1"/>
    <col min="7173" max="7173" width="9.5703125" style="1" customWidth="1"/>
    <col min="7174" max="7174" width="10.7109375" style="1" customWidth="1"/>
    <col min="7175" max="7175" width="12.140625" style="1" customWidth="1"/>
    <col min="7176" max="7176" width="8.85546875" style="1" customWidth="1"/>
    <col min="7177" max="7177" width="11.85546875" style="1" customWidth="1"/>
    <col min="7178" max="7178" width="9.85546875" style="1" customWidth="1"/>
    <col min="7179" max="7421" width="9.140625" style="1"/>
    <col min="7422" max="7422" width="3" style="1" customWidth="1"/>
    <col min="7423" max="7423" width="7.7109375" style="1" customWidth="1"/>
    <col min="7424" max="7424" width="7.28515625" style="1" customWidth="1"/>
    <col min="7425" max="7425" width="49.85546875" style="1" customWidth="1"/>
    <col min="7426" max="7426" width="8.5703125" style="1" customWidth="1"/>
    <col min="7427" max="7427" width="8" style="1" customWidth="1"/>
    <col min="7428" max="7428" width="71" style="1" customWidth="1"/>
    <col min="7429" max="7429" width="9.5703125" style="1" customWidth="1"/>
    <col min="7430" max="7430" width="10.7109375" style="1" customWidth="1"/>
    <col min="7431" max="7431" width="12.140625" style="1" customWidth="1"/>
    <col min="7432" max="7432" width="8.85546875" style="1" customWidth="1"/>
    <col min="7433" max="7433" width="11.85546875" style="1" customWidth="1"/>
    <col min="7434" max="7434" width="9.85546875" style="1" customWidth="1"/>
    <col min="7435" max="7677" width="9.140625" style="1"/>
    <col min="7678" max="7678" width="3" style="1" customWidth="1"/>
    <col min="7679" max="7679" width="7.7109375" style="1" customWidth="1"/>
    <col min="7680" max="7680" width="7.28515625" style="1" customWidth="1"/>
    <col min="7681" max="7681" width="49.85546875" style="1" customWidth="1"/>
    <col min="7682" max="7682" width="8.5703125" style="1" customWidth="1"/>
    <col min="7683" max="7683" width="8" style="1" customWidth="1"/>
    <col min="7684" max="7684" width="71" style="1" customWidth="1"/>
    <col min="7685" max="7685" width="9.5703125" style="1" customWidth="1"/>
    <col min="7686" max="7686" width="10.7109375" style="1" customWidth="1"/>
    <col min="7687" max="7687" width="12.140625" style="1" customWidth="1"/>
    <col min="7688" max="7688" width="8.85546875" style="1" customWidth="1"/>
    <col min="7689" max="7689" width="11.85546875" style="1" customWidth="1"/>
    <col min="7690" max="7690" width="9.85546875" style="1" customWidth="1"/>
    <col min="7691" max="7933" width="9.140625" style="1"/>
    <col min="7934" max="7934" width="3" style="1" customWidth="1"/>
    <col min="7935" max="7935" width="7.7109375" style="1" customWidth="1"/>
    <col min="7936" max="7936" width="7.28515625" style="1" customWidth="1"/>
    <col min="7937" max="7937" width="49.85546875" style="1" customWidth="1"/>
    <col min="7938" max="7938" width="8.5703125" style="1" customWidth="1"/>
    <col min="7939" max="7939" width="8" style="1" customWidth="1"/>
    <col min="7940" max="7940" width="71" style="1" customWidth="1"/>
    <col min="7941" max="7941" width="9.5703125" style="1" customWidth="1"/>
    <col min="7942" max="7942" width="10.7109375" style="1" customWidth="1"/>
    <col min="7943" max="7943" width="12.140625" style="1" customWidth="1"/>
    <col min="7944" max="7944" width="8.85546875" style="1" customWidth="1"/>
    <col min="7945" max="7945" width="11.85546875" style="1" customWidth="1"/>
    <col min="7946" max="7946" width="9.85546875" style="1" customWidth="1"/>
    <col min="7947" max="8189" width="9.140625" style="1"/>
    <col min="8190" max="8190" width="3" style="1" customWidth="1"/>
    <col min="8191" max="8191" width="7.7109375" style="1" customWidth="1"/>
    <col min="8192" max="8192" width="7.28515625" style="1" customWidth="1"/>
    <col min="8193" max="8193" width="49.85546875" style="1" customWidth="1"/>
    <col min="8194" max="8194" width="8.5703125" style="1" customWidth="1"/>
    <col min="8195" max="8195" width="8" style="1" customWidth="1"/>
    <col min="8196" max="8196" width="71" style="1" customWidth="1"/>
    <col min="8197" max="8197" width="9.5703125" style="1" customWidth="1"/>
    <col min="8198" max="8198" width="10.7109375" style="1" customWidth="1"/>
    <col min="8199" max="8199" width="12.140625" style="1" customWidth="1"/>
    <col min="8200" max="8200" width="8.85546875" style="1" customWidth="1"/>
    <col min="8201" max="8201" width="11.85546875" style="1" customWidth="1"/>
    <col min="8202" max="8202" width="9.85546875" style="1" customWidth="1"/>
    <col min="8203" max="8445" width="9.140625" style="1"/>
    <col min="8446" max="8446" width="3" style="1" customWidth="1"/>
    <col min="8447" max="8447" width="7.7109375" style="1" customWidth="1"/>
    <col min="8448" max="8448" width="7.28515625" style="1" customWidth="1"/>
    <col min="8449" max="8449" width="49.85546875" style="1" customWidth="1"/>
    <col min="8450" max="8450" width="8.5703125" style="1" customWidth="1"/>
    <col min="8451" max="8451" width="8" style="1" customWidth="1"/>
    <col min="8452" max="8452" width="71" style="1" customWidth="1"/>
    <col min="8453" max="8453" width="9.5703125" style="1" customWidth="1"/>
    <col min="8454" max="8454" width="10.7109375" style="1" customWidth="1"/>
    <col min="8455" max="8455" width="12.140625" style="1" customWidth="1"/>
    <col min="8456" max="8456" width="8.85546875" style="1" customWidth="1"/>
    <col min="8457" max="8457" width="11.85546875" style="1" customWidth="1"/>
    <col min="8458" max="8458" width="9.85546875" style="1" customWidth="1"/>
    <col min="8459" max="8701" width="9.140625" style="1"/>
    <col min="8702" max="8702" width="3" style="1" customWidth="1"/>
    <col min="8703" max="8703" width="7.7109375" style="1" customWidth="1"/>
    <col min="8704" max="8704" width="7.28515625" style="1" customWidth="1"/>
    <col min="8705" max="8705" width="49.85546875" style="1" customWidth="1"/>
    <col min="8706" max="8706" width="8.5703125" style="1" customWidth="1"/>
    <col min="8707" max="8707" width="8" style="1" customWidth="1"/>
    <col min="8708" max="8708" width="71" style="1" customWidth="1"/>
    <col min="8709" max="8709" width="9.5703125" style="1" customWidth="1"/>
    <col min="8710" max="8710" width="10.7109375" style="1" customWidth="1"/>
    <col min="8711" max="8711" width="12.140625" style="1" customWidth="1"/>
    <col min="8712" max="8712" width="8.85546875" style="1" customWidth="1"/>
    <col min="8713" max="8713" width="11.85546875" style="1" customWidth="1"/>
    <col min="8714" max="8714" width="9.85546875" style="1" customWidth="1"/>
    <col min="8715" max="8957" width="9.140625" style="1"/>
    <col min="8958" max="8958" width="3" style="1" customWidth="1"/>
    <col min="8959" max="8959" width="7.7109375" style="1" customWidth="1"/>
    <col min="8960" max="8960" width="7.28515625" style="1" customWidth="1"/>
    <col min="8961" max="8961" width="49.85546875" style="1" customWidth="1"/>
    <col min="8962" max="8962" width="8.5703125" style="1" customWidth="1"/>
    <col min="8963" max="8963" width="8" style="1" customWidth="1"/>
    <col min="8964" max="8964" width="71" style="1" customWidth="1"/>
    <col min="8965" max="8965" width="9.5703125" style="1" customWidth="1"/>
    <col min="8966" max="8966" width="10.7109375" style="1" customWidth="1"/>
    <col min="8967" max="8967" width="12.140625" style="1" customWidth="1"/>
    <col min="8968" max="8968" width="8.85546875" style="1" customWidth="1"/>
    <col min="8969" max="8969" width="11.85546875" style="1" customWidth="1"/>
    <col min="8970" max="8970" width="9.85546875" style="1" customWidth="1"/>
    <col min="8971" max="9213" width="9.140625" style="1"/>
    <col min="9214" max="9214" width="3" style="1" customWidth="1"/>
    <col min="9215" max="9215" width="7.7109375" style="1" customWidth="1"/>
    <col min="9216" max="9216" width="7.28515625" style="1" customWidth="1"/>
    <col min="9217" max="9217" width="49.85546875" style="1" customWidth="1"/>
    <col min="9218" max="9218" width="8.5703125" style="1" customWidth="1"/>
    <col min="9219" max="9219" width="8" style="1" customWidth="1"/>
    <col min="9220" max="9220" width="71" style="1" customWidth="1"/>
    <col min="9221" max="9221" width="9.5703125" style="1" customWidth="1"/>
    <col min="9222" max="9222" width="10.7109375" style="1" customWidth="1"/>
    <col min="9223" max="9223" width="12.140625" style="1" customWidth="1"/>
    <col min="9224" max="9224" width="8.85546875" style="1" customWidth="1"/>
    <col min="9225" max="9225" width="11.85546875" style="1" customWidth="1"/>
    <col min="9226" max="9226" width="9.85546875" style="1" customWidth="1"/>
    <col min="9227" max="9469" width="9.140625" style="1"/>
    <col min="9470" max="9470" width="3" style="1" customWidth="1"/>
    <col min="9471" max="9471" width="7.7109375" style="1" customWidth="1"/>
    <col min="9472" max="9472" width="7.28515625" style="1" customWidth="1"/>
    <col min="9473" max="9473" width="49.85546875" style="1" customWidth="1"/>
    <col min="9474" max="9474" width="8.5703125" style="1" customWidth="1"/>
    <col min="9475" max="9475" width="8" style="1" customWidth="1"/>
    <col min="9476" max="9476" width="71" style="1" customWidth="1"/>
    <col min="9477" max="9477" width="9.5703125" style="1" customWidth="1"/>
    <col min="9478" max="9478" width="10.7109375" style="1" customWidth="1"/>
    <col min="9479" max="9479" width="12.140625" style="1" customWidth="1"/>
    <col min="9480" max="9480" width="8.85546875" style="1" customWidth="1"/>
    <col min="9481" max="9481" width="11.85546875" style="1" customWidth="1"/>
    <col min="9482" max="9482" width="9.85546875" style="1" customWidth="1"/>
    <col min="9483" max="9725" width="9.140625" style="1"/>
    <col min="9726" max="9726" width="3" style="1" customWidth="1"/>
    <col min="9727" max="9727" width="7.7109375" style="1" customWidth="1"/>
    <col min="9728" max="9728" width="7.28515625" style="1" customWidth="1"/>
    <col min="9729" max="9729" width="49.85546875" style="1" customWidth="1"/>
    <col min="9730" max="9730" width="8.5703125" style="1" customWidth="1"/>
    <col min="9731" max="9731" width="8" style="1" customWidth="1"/>
    <col min="9732" max="9732" width="71" style="1" customWidth="1"/>
    <col min="9733" max="9733" width="9.5703125" style="1" customWidth="1"/>
    <col min="9734" max="9734" width="10.7109375" style="1" customWidth="1"/>
    <col min="9735" max="9735" width="12.140625" style="1" customWidth="1"/>
    <col min="9736" max="9736" width="8.85546875" style="1" customWidth="1"/>
    <col min="9737" max="9737" width="11.85546875" style="1" customWidth="1"/>
    <col min="9738" max="9738" width="9.85546875" style="1" customWidth="1"/>
    <col min="9739" max="9981" width="9.140625" style="1"/>
    <col min="9982" max="9982" width="3" style="1" customWidth="1"/>
    <col min="9983" max="9983" width="7.7109375" style="1" customWidth="1"/>
    <col min="9984" max="9984" width="7.28515625" style="1" customWidth="1"/>
    <col min="9985" max="9985" width="49.85546875" style="1" customWidth="1"/>
    <col min="9986" max="9986" width="8.5703125" style="1" customWidth="1"/>
    <col min="9987" max="9987" width="8" style="1" customWidth="1"/>
    <col min="9988" max="9988" width="71" style="1" customWidth="1"/>
    <col min="9989" max="9989" width="9.5703125" style="1" customWidth="1"/>
    <col min="9990" max="9990" width="10.7109375" style="1" customWidth="1"/>
    <col min="9991" max="9991" width="12.140625" style="1" customWidth="1"/>
    <col min="9992" max="9992" width="8.85546875" style="1" customWidth="1"/>
    <col min="9993" max="9993" width="11.85546875" style="1" customWidth="1"/>
    <col min="9994" max="9994" width="9.85546875" style="1" customWidth="1"/>
    <col min="9995" max="10237" width="9.140625" style="1"/>
    <col min="10238" max="10238" width="3" style="1" customWidth="1"/>
    <col min="10239" max="10239" width="7.7109375" style="1" customWidth="1"/>
    <col min="10240" max="10240" width="7.28515625" style="1" customWidth="1"/>
    <col min="10241" max="10241" width="49.85546875" style="1" customWidth="1"/>
    <col min="10242" max="10242" width="8.5703125" style="1" customWidth="1"/>
    <col min="10243" max="10243" width="8" style="1" customWidth="1"/>
    <col min="10244" max="10244" width="71" style="1" customWidth="1"/>
    <col min="10245" max="10245" width="9.5703125" style="1" customWidth="1"/>
    <col min="10246" max="10246" width="10.7109375" style="1" customWidth="1"/>
    <col min="10247" max="10247" width="12.140625" style="1" customWidth="1"/>
    <col min="10248" max="10248" width="8.85546875" style="1" customWidth="1"/>
    <col min="10249" max="10249" width="11.85546875" style="1" customWidth="1"/>
    <col min="10250" max="10250" width="9.85546875" style="1" customWidth="1"/>
    <col min="10251" max="10493" width="9.140625" style="1"/>
    <col min="10494" max="10494" width="3" style="1" customWidth="1"/>
    <col min="10495" max="10495" width="7.7109375" style="1" customWidth="1"/>
    <col min="10496" max="10496" width="7.28515625" style="1" customWidth="1"/>
    <col min="10497" max="10497" width="49.85546875" style="1" customWidth="1"/>
    <col min="10498" max="10498" width="8.5703125" style="1" customWidth="1"/>
    <col min="10499" max="10499" width="8" style="1" customWidth="1"/>
    <col min="10500" max="10500" width="71" style="1" customWidth="1"/>
    <col min="10501" max="10501" width="9.5703125" style="1" customWidth="1"/>
    <col min="10502" max="10502" width="10.7109375" style="1" customWidth="1"/>
    <col min="10503" max="10503" width="12.140625" style="1" customWidth="1"/>
    <col min="10504" max="10504" width="8.85546875" style="1" customWidth="1"/>
    <col min="10505" max="10505" width="11.85546875" style="1" customWidth="1"/>
    <col min="10506" max="10506" width="9.85546875" style="1" customWidth="1"/>
    <col min="10507" max="10749" width="9.140625" style="1"/>
    <col min="10750" max="10750" width="3" style="1" customWidth="1"/>
    <col min="10751" max="10751" width="7.7109375" style="1" customWidth="1"/>
    <col min="10752" max="10752" width="7.28515625" style="1" customWidth="1"/>
    <col min="10753" max="10753" width="49.85546875" style="1" customWidth="1"/>
    <col min="10754" max="10754" width="8.5703125" style="1" customWidth="1"/>
    <col min="10755" max="10755" width="8" style="1" customWidth="1"/>
    <col min="10756" max="10756" width="71" style="1" customWidth="1"/>
    <col min="10757" max="10757" width="9.5703125" style="1" customWidth="1"/>
    <col min="10758" max="10758" width="10.7109375" style="1" customWidth="1"/>
    <col min="10759" max="10759" width="12.140625" style="1" customWidth="1"/>
    <col min="10760" max="10760" width="8.85546875" style="1" customWidth="1"/>
    <col min="10761" max="10761" width="11.85546875" style="1" customWidth="1"/>
    <col min="10762" max="10762" width="9.85546875" style="1" customWidth="1"/>
    <col min="10763" max="11005" width="9.140625" style="1"/>
    <col min="11006" max="11006" width="3" style="1" customWidth="1"/>
    <col min="11007" max="11007" width="7.7109375" style="1" customWidth="1"/>
    <col min="11008" max="11008" width="7.28515625" style="1" customWidth="1"/>
    <col min="11009" max="11009" width="49.85546875" style="1" customWidth="1"/>
    <col min="11010" max="11010" width="8.5703125" style="1" customWidth="1"/>
    <col min="11011" max="11011" width="8" style="1" customWidth="1"/>
    <col min="11012" max="11012" width="71" style="1" customWidth="1"/>
    <col min="11013" max="11013" width="9.5703125" style="1" customWidth="1"/>
    <col min="11014" max="11014" width="10.7109375" style="1" customWidth="1"/>
    <col min="11015" max="11015" width="12.140625" style="1" customWidth="1"/>
    <col min="11016" max="11016" width="8.85546875" style="1" customWidth="1"/>
    <col min="11017" max="11017" width="11.85546875" style="1" customWidth="1"/>
    <col min="11018" max="11018" width="9.85546875" style="1" customWidth="1"/>
    <col min="11019" max="11261" width="9.140625" style="1"/>
    <col min="11262" max="11262" width="3" style="1" customWidth="1"/>
    <col min="11263" max="11263" width="7.7109375" style="1" customWidth="1"/>
    <col min="11264" max="11264" width="7.28515625" style="1" customWidth="1"/>
    <col min="11265" max="11265" width="49.85546875" style="1" customWidth="1"/>
    <col min="11266" max="11266" width="8.5703125" style="1" customWidth="1"/>
    <col min="11267" max="11267" width="8" style="1" customWidth="1"/>
    <col min="11268" max="11268" width="71" style="1" customWidth="1"/>
    <col min="11269" max="11269" width="9.5703125" style="1" customWidth="1"/>
    <col min="11270" max="11270" width="10.7109375" style="1" customWidth="1"/>
    <col min="11271" max="11271" width="12.140625" style="1" customWidth="1"/>
    <col min="11272" max="11272" width="8.85546875" style="1" customWidth="1"/>
    <col min="11273" max="11273" width="11.85546875" style="1" customWidth="1"/>
    <col min="11274" max="11274" width="9.85546875" style="1" customWidth="1"/>
    <col min="11275" max="11517" width="9.140625" style="1"/>
    <col min="11518" max="11518" width="3" style="1" customWidth="1"/>
    <col min="11519" max="11519" width="7.7109375" style="1" customWidth="1"/>
    <col min="11520" max="11520" width="7.28515625" style="1" customWidth="1"/>
    <col min="11521" max="11521" width="49.85546875" style="1" customWidth="1"/>
    <col min="11522" max="11522" width="8.5703125" style="1" customWidth="1"/>
    <col min="11523" max="11523" width="8" style="1" customWidth="1"/>
    <col min="11524" max="11524" width="71" style="1" customWidth="1"/>
    <col min="11525" max="11525" width="9.5703125" style="1" customWidth="1"/>
    <col min="11526" max="11526" width="10.7109375" style="1" customWidth="1"/>
    <col min="11527" max="11527" width="12.140625" style="1" customWidth="1"/>
    <col min="11528" max="11528" width="8.85546875" style="1" customWidth="1"/>
    <col min="11529" max="11529" width="11.85546875" style="1" customWidth="1"/>
    <col min="11530" max="11530" width="9.85546875" style="1" customWidth="1"/>
    <col min="11531" max="11773" width="9.140625" style="1"/>
    <col min="11774" max="11774" width="3" style="1" customWidth="1"/>
    <col min="11775" max="11775" width="7.7109375" style="1" customWidth="1"/>
    <col min="11776" max="11776" width="7.28515625" style="1" customWidth="1"/>
    <col min="11777" max="11777" width="49.85546875" style="1" customWidth="1"/>
    <col min="11778" max="11778" width="8.5703125" style="1" customWidth="1"/>
    <col min="11779" max="11779" width="8" style="1" customWidth="1"/>
    <col min="11780" max="11780" width="71" style="1" customWidth="1"/>
    <col min="11781" max="11781" width="9.5703125" style="1" customWidth="1"/>
    <col min="11782" max="11782" width="10.7109375" style="1" customWidth="1"/>
    <col min="11783" max="11783" width="12.140625" style="1" customWidth="1"/>
    <col min="11784" max="11784" width="8.85546875" style="1" customWidth="1"/>
    <col min="11785" max="11785" width="11.85546875" style="1" customWidth="1"/>
    <col min="11786" max="11786" width="9.85546875" style="1" customWidth="1"/>
    <col min="11787" max="12029" width="9.140625" style="1"/>
    <col min="12030" max="12030" width="3" style="1" customWidth="1"/>
    <col min="12031" max="12031" width="7.7109375" style="1" customWidth="1"/>
    <col min="12032" max="12032" width="7.28515625" style="1" customWidth="1"/>
    <col min="12033" max="12033" width="49.85546875" style="1" customWidth="1"/>
    <col min="12034" max="12034" width="8.5703125" style="1" customWidth="1"/>
    <col min="12035" max="12035" width="8" style="1" customWidth="1"/>
    <col min="12036" max="12036" width="71" style="1" customWidth="1"/>
    <col min="12037" max="12037" width="9.5703125" style="1" customWidth="1"/>
    <col min="12038" max="12038" width="10.7109375" style="1" customWidth="1"/>
    <col min="12039" max="12039" width="12.140625" style="1" customWidth="1"/>
    <col min="12040" max="12040" width="8.85546875" style="1" customWidth="1"/>
    <col min="12041" max="12041" width="11.85546875" style="1" customWidth="1"/>
    <col min="12042" max="12042" width="9.85546875" style="1" customWidth="1"/>
    <col min="12043" max="12285" width="9.140625" style="1"/>
    <col min="12286" max="12286" width="3" style="1" customWidth="1"/>
    <col min="12287" max="12287" width="7.7109375" style="1" customWidth="1"/>
    <col min="12288" max="12288" width="7.28515625" style="1" customWidth="1"/>
    <col min="12289" max="12289" width="49.85546875" style="1" customWidth="1"/>
    <col min="12290" max="12290" width="8.5703125" style="1" customWidth="1"/>
    <col min="12291" max="12291" width="8" style="1" customWidth="1"/>
    <col min="12292" max="12292" width="71" style="1" customWidth="1"/>
    <col min="12293" max="12293" width="9.5703125" style="1" customWidth="1"/>
    <col min="12294" max="12294" width="10.7109375" style="1" customWidth="1"/>
    <col min="12295" max="12295" width="12.140625" style="1" customWidth="1"/>
    <col min="12296" max="12296" width="8.85546875" style="1" customWidth="1"/>
    <col min="12297" max="12297" width="11.85546875" style="1" customWidth="1"/>
    <col min="12298" max="12298" width="9.85546875" style="1" customWidth="1"/>
    <col min="12299" max="12541" width="9.140625" style="1"/>
    <col min="12542" max="12542" width="3" style="1" customWidth="1"/>
    <col min="12543" max="12543" width="7.7109375" style="1" customWidth="1"/>
    <col min="12544" max="12544" width="7.28515625" style="1" customWidth="1"/>
    <col min="12545" max="12545" width="49.85546875" style="1" customWidth="1"/>
    <col min="12546" max="12546" width="8.5703125" style="1" customWidth="1"/>
    <col min="12547" max="12547" width="8" style="1" customWidth="1"/>
    <col min="12548" max="12548" width="71" style="1" customWidth="1"/>
    <col min="12549" max="12549" width="9.5703125" style="1" customWidth="1"/>
    <col min="12550" max="12550" width="10.7109375" style="1" customWidth="1"/>
    <col min="12551" max="12551" width="12.140625" style="1" customWidth="1"/>
    <col min="12552" max="12552" width="8.85546875" style="1" customWidth="1"/>
    <col min="12553" max="12553" width="11.85546875" style="1" customWidth="1"/>
    <col min="12554" max="12554" width="9.85546875" style="1" customWidth="1"/>
    <col min="12555" max="12797" width="9.140625" style="1"/>
    <col min="12798" max="12798" width="3" style="1" customWidth="1"/>
    <col min="12799" max="12799" width="7.7109375" style="1" customWidth="1"/>
    <col min="12800" max="12800" width="7.28515625" style="1" customWidth="1"/>
    <col min="12801" max="12801" width="49.85546875" style="1" customWidth="1"/>
    <col min="12802" max="12802" width="8.5703125" style="1" customWidth="1"/>
    <col min="12803" max="12803" width="8" style="1" customWidth="1"/>
    <col min="12804" max="12804" width="71" style="1" customWidth="1"/>
    <col min="12805" max="12805" width="9.5703125" style="1" customWidth="1"/>
    <col min="12806" max="12806" width="10.7109375" style="1" customWidth="1"/>
    <col min="12807" max="12807" width="12.140625" style="1" customWidth="1"/>
    <col min="12808" max="12808" width="8.85546875" style="1" customWidth="1"/>
    <col min="12809" max="12809" width="11.85546875" style="1" customWidth="1"/>
    <col min="12810" max="12810" width="9.85546875" style="1" customWidth="1"/>
    <col min="12811" max="13053" width="9.140625" style="1"/>
    <col min="13054" max="13054" width="3" style="1" customWidth="1"/>
    <col min="13055" max="13055" width="7.7109375" style="1" customWidth="1"/>
    <col min="13056" max="13056" width="7.28515625" style="1" customWidth="1"/>
    <col min="13057" max="13057" width="49.85546875" style="1" customWidth="1"/>
    <col min="13058" max="13058" width="8.5703125" style="1" customWidth="1"/>
    <col min="13059" max="13059" width="8" style="1" customWidth="1"/>
    <col min="13060" max="13060" width="71" style="1" customWidth="1"/>
    <col min="13061" max="13061" width="9.5703125" style="1" customWidth="1"/>
    <col min="13062" max="13062" width="10.7109375" style="1" customWidth="1"/>
    <col min="13063" max="13063" width="12.140625" style="1" customWidth="1"/>
    <col min="13064" max="13064" width="8.85546875" style="1" customWidth="1"/>
    <col min="13065" max="13065" width="11.85546875" style="1" customWidth="1"/>
    <col min="13066" max="13066" width="9.85546875" style="1" customWidth="1"/>
    <col min="13067" max="13309" width="9.140625" style="1"/>
    <col min="13310" max="13310" width="3" style="1" customWidth="1"/>
    <col min="13311" max="13311" width="7.7109375" style="1" customWidth="1"/>
    <col min="13312" max="13312" width="7.28515625" style="1" customWidth="1"/>
    <col min="13313" max="13313" width="49.85546875" style="1" customWidth="1"/>
    <col min="13314" max="13314" width="8.5703125" style="1" customWidth="1"/>
    <col min="13315" max="13315" width="8" style="1" customWidth="1"/>
    <col min="13316" max="13316" width="71" style="1" customWidth="1"/>
    <col min="13317" max="13317" width="9.5703125" style="1" customWidth="1"/>
    <col min="13318" max="13318" width="10.7109375" style="1" customWidth="1"/>
    <col min="13319" max="13319" width="12.140625" style="1" customWidth="1"/>
    <col min="13320" max="13320" width="8.85546875" style="1" customWidth="1"/>
    <col min="13321" max="13321" width="11.85546875" style="1" customWidth="1"/>
    <col min="13322" max="13322" width="9.85546875" style="1" customWidth="1"/>
    <col min="13323" max="13565" width="9.140625" style="1"/>
    <col min="13566" max="13566" width="3" style="1" customWidth="1"/>
    <col min="13567" max="13567" width="7.7109375" style="1" customWidth="1"/>
    <col min="13568" max="13568" width="7.28515625" style="1" customWidth="1"/>
    <col min="13569" max="13569" width="49.85546875" style="1" customWidth="1"/>
    <col min="13570" max="13570" width="8.5703125" style="1" customWidth="1"/>
    <col min="13571" max="13571" width="8" style="1" customWidth="1"/>
    <col min="13572" max="13572" width="71" style="1" customWidth="1"/>
    <col min="13573" max="13573" width="9.5703125" style="1" customWidth="1"/>
    <col min="13574" max="13574" width="10.7109375" style="1" customWidth="1"/>
    <col min="13575" max="13575" width="12.140625" style="1" customWidth="1"/>
    <col min="13576" max="13576" width="8.85546875" style="1" customWidth="1"/>
    <col min="13577" max="13577" width="11.85546875" style="1" customWidth="1"/>
    <col min="13578" max="13578" width="9.85546875" style="1" customWidth="1"/>
    <col min="13579" max="13821" width="9.140625" style="1"/>
    <col min="13822" max="13822" width="3" style="1" customWidth="1"/>
    <col min="13823" max="13823" width="7.7109375" style="1" customWidth="1"/>
    <col min="13824" max="13824" width="7.28515625" style="1" customWidth="1"/>
    <col min="13825" max="13825" width="49.85546875" style="1" customWidth="1"/>
    <col min="13826" max="13826" width="8.5703125" style="1" customWidth="1"/>
    <col min="13827" max="13827" width="8" style="1" customWidth="1"/>
    <col min="13828" max="13828" width="71" style="1" customWidth="1"/>
    <col min="13829" max="13829" width="9.5703125" style="1" customWidth="1"/>
    <col min="13830" max="13830" width="10.7109375" style="1" customWidth="1"/>
    <col min="13831" max="13831" width="12.140625" style="1" customWidth="1"/>
    <col min="13832" max="13832" width="8.85546875" style="1" customWidth="1"/>
    <col min="13833" max="13833" width="11.85546875" style="1" customWidth="1"/>
    <col min="13834" max="13834" width="9.85546875" style="1" customWidth="1"/>
    <col min="13835" max="14077" width="9.140625" style="1"/>
    <col min="14078" max="14078" width="3" style="1" customWidth="1"/>
    <col min="14079" max="14079" width="7.7109375" style="1" customWidth="1"/>
    <col min="14080" max="14080" width="7.28515625" style="1" customWidth="1"/>
    <col min="14081" max="14081" width="49.85546875" style="1" customWidth="1"/>
    <col min="14082" max="14082" width="8.5703125" style="1" customWidth="1"/>
    <col min="14083" max="14083" width="8" style="1" customWidth="1"/>
    <col min="14084" max="14084" width="71" style="1" customWidth="1"/>
    <col min="14085" max="14085" width="9.5703125" style="1" customWidth="1"/>
    <col min="14086" max="14086" width="10.7109375" style="1" customWidth="1"/>
    <col min="14087" max="14087" width="12.140625" style="1" customWidth="1"/>
    <col min="14088" max="14088" width="8.85546875" style="1" customWidth="1"/>
    <col min="14089" max="14089" width="11.85546875" style="1" customWidth="1"/>
    <col min="14090" max="14090" width="9.85546875" style="1" customWidth="1"/>
    <col min="14091" max="14333" width="9.140625" style="1"/>
    <col min="14334" max="14334" width="3" style="1" customWidth="1"/>
    <col min="14335" max="14335" width="7.7109375" style="1" customWidth="1"/>
    <col min="14336" max="14336" width="7.28515625" style="1" customWidth="1"/>
    <col min="14337" max="14337" width="49.85546875" style="1" customWidth="1"/>
    <col min="14338" max="14338" width="8.5703125" style="1" customWidth="1"/>
    <col min="14339" max="14339" width="8" style="1" customWidth="1"/>
    <col min="14340" max="14340" width="71" style="1" customWidth="1"/>
    <col min="14341" max="14341" width="9.5703125" style="1" customWidth="1"/>
    <col min="14342" max="14342" width="10.7109375" style="1" customWidth="1"/>
    <col min="14343" max="14343" width="12.140625" style="1" customWidth="1"/>
    <col min="14344" max="14344" width="8.85546875" style="1" customWidth="1"/>
    <col min="14345" max="14345" width="11.85546875" style="1" customWidth="1"/>
    <col min="14346" max="14346" width="9.85546875" style="1" customWidth="1"/>
    <col min="14347" max="14589" width="9.140625" style="1"/>
    <col min="14590" max="14590" width="3" style="1" customWidth="1"/>
    <col min="14591" max="14591" width="7.7109375" style="1" customWidth="1"/>
    <col min="14592" max="14592" width="7.28515625" style="1" customWidth="1"/>
    <col min="14593" max="14593" width="49.85546875" style="1" customWidth="1"/>
    <col min="14594" max="14594" width="8.5703125" style="1" customWidth="1"/>
    <col min="14595" max="14595" width="8" style="1" customWidth="1"/>
    <col min="14596" max="14596" width="71" style="1" customWidth="1"/>
    <col min="14597" max="14597" width="9.5703125" style="1" customWidth="1"/>
    <col min="14598" max="14598" width="10.7109375" style="1" customWidth="1"/>
    <col min="14599" max="14599" width="12.140625" style="1" customWidth="1"/>
    <col min="14600" max="14600" width="8.85546875" style="1" customWidth="1"/>
    <col min="14601" max="14601" width="11.85546875" style="1" customWidth="1"/>
    <col min="14602" max="14602" width="9.85546875" style="1" customWidth="1"/>
    <col min="14603" max="14845" width="9.140625" style="1"/>
    <col min="14846" max="14846" width="3" style="1" customWidth="1"/>
    <col min="14847" max="14847" width="7.7109375" style="1" customWidth="1"/>
    <col min="14848" max="14848" width="7.28515625" style="1" customWidth="1"/>
    <col min="14849" max="14849" width="49.85546875" style="1" customWidth="1"/>
    <col min="14850" max="14850" width="8.5703125" style="1" customWidth="1"/>
    <col min="14851" max="14851" width="8" style="1" customWidth="1"/>
    <col min="14852" max="14852" width="71" style="1" customWidth="1"/>
    <col min="14853" max="14853" width="9.5703125" style="1" customWidth="1"/>
    <col min="14854" max="14854" width="10.7109375" style="1" customWidth="1"/>
    <col min="14855" max="14855" width="12.140625" style="1" customWidth="1"/>
    <col min="14856" max="14856" width="8.85546875" style="1" customWidth="1"/>
    <col min="14857" max="14857" width="11.85546875" style="1" customWidth="1"/>
    <col min="14858" max="14858" width="9.85546875" style="1" customWidth="1"/>
    <col min="14859" max="15101" width="9.140625" style="1"/>
    <col min="15102" max="15102" width="3" style="1" customWidth="1"/>
    <col min="15103" max="15103" width="7.7109375" style="1" customWidth="1"/>
    <col min="15104" max="15104" width="7.28515625" style="1" customWidth="1"/>
    <col min="15105" max="15105" width="49.85546875" style="1" customWidth="1"/>
    <col min="15106" max="15106" width="8.5703125" style="1" customWidth="1"/>
    <col min="15107" max="15107" width="8" style="1" customWidth="1"/>
    <col min="15108" max="15108" width="71" style="1" customWidth="1"/>
    <col min="15109" max="15109" width="9.5703125" style="1" customWidth="1"/>
    <col min="15110" max="15110" width="10.7109375" style="1" customWidth="1"/>
    <col min="15111" max="15111" width="12.140625" style="1" customWidth="1"/>
    <col min="15112" max="15112" width="8.85546875" style="1" customWidth="1"/>
    <col min="15113" max="15113" width="11.85546875" style="1" customWidth="1"/>
    <col min="15114" max="15114" width="9.85546875" style="1" customWidth="1"/>
    <col min="15115" max="15357" width="9.140625" style="1"/>
    <col min="15358" max="15358" width="3" style="1" customWidth="1"/>
    <col min="15359" max="15359" width="7.7109375" style="1" customWidth="1"/>
    <col min="15360" max="15360" width="7.28515625" style="1" customWidth="1"/>
    <col min="15361" max="15361" width="49.85546875" style="1" customWidth="1"/>
    <col min="15362" max="15362" width="8.5703125" style="1" customWidth="1"/>
    <col min="15363" max="15363" width="8" style="1" customWidth="1"/>
    <col min="15364" max="15364" width="71" style="1" customWidth="1"/>
    <col min="15365" max="15365" width="9.5703125" style="1" customWidth="1"/>
    <col min="15366" max="15366" width="10.7109375" style="1" customWidth="1"/>
    <col min="15367" max="15367" width="12.140625" style="1" customWidth="1"/>
    <col min="15368" max="15368" width="8.85546875" style="1" customWidth="1"/>
    <col min="15369" max="15369" width="11.85546875" style="1" customWidth="1"/>
    <col min="15370" max="15370" width="9.85546875" style="1" customWidth="1"/>
    <col min="15371" max="15613" width="9.140625" style="1"/>
    <col min="15614" max="15614" width="3" style="1" customWidth="1"/>
    <col min="15615" max="15615" width="7.7109375" style="1" customWidth="1"/>
    <col min="15616" max="15616" width="7.28515625" style="1" customWidth="1"/>
    <col min="15617" max="15617" width="49.85546875" style="1" customWidth="1"/>
    <col min="15618" max="15618" width="8.5703125" style="1" customWidth="1"/>
    <col min="15619" max="15619" width="8" style="1" customWidth="1"/>
    <col min="15620" max="15620" width="71" style="1" customWidth="1"/>
    <col min="15621" max="15621" width="9.5703125" style="1" customWidth="1"/>
    <col min="15622" max="15622" width="10.7109375" style="1" customWidth="1"/>
    <col min="15623" max="15623" width="12.140625" style="1" customWidth="1"/>
    <col min="15624" max="15624" width="8.85546875" style="1" customWidth="1"/>
    <col min="15625" max="15625" width="11.85546875" style="1" customWidth="1"/>
    <col min="15626" max="15626" width="9.85546875" style="1" customWidth="1"/>
    <col min="15627" max="15869" width="9.140625" style="1"/>
    <col min="15870" max="15870" width="3" style="1" customWidth="1"/>
    <col min="15871" max="15871" width="7.7109375" style="1" customWidth="1"/>
    <col min="15872" max="15872" width="7.28515625" style="1" customWidth="1"/>
    <col min="15873" max="15873" width="49.85546875" style="1" customWidth="1"/>
    <col min="15874" max="15874" width="8.5703125" style="1" customWidth="1"/>
    <col min="15875" max="15875" width="8" style="1" customWidth="1"/>
    <col min="15876" max="15876" width="71" style="1" customWidth="1"/>
    <col min="15877" max="15877" width="9.5703125" style="1" customWidth="1"/>
    <col min="15878" max="15878" width="10.7109375" style="1" customWidth="1"/>
    <col min="15879" max="15879" width="12.140625" style="1" customWidth="1"/>
    <col min="15880" max="15880" width="8.85546875" style="1" customWidth="1"/>
    <col min="15881" max="15881" width="11.85546875" style="1" customWidth="1"/>
    <col min="15882" max="15882" width="9.85546875" style="1" customWidth="1"/>
    <col min="15883" max="16125" width="9.140625" style="1"/>
    <col min="16126" max="16126" width="3" style="1" customWidth="1"/>
    <col min="16127" max="16127" width="7.7109375" style="1" customWidth="1"/>
    <col min="16128" max="16128" width="7.28515625" style="1" customWidth="1"/>
    <col min="16129" max="16129" width="49.85546875" style="1" customWidth="1"/>
    <col min="16130" max="16130" width="8.5703125" style="1" customWidth="1"/>
    <col min="16131" max="16131" width="8" style="1" customWidth="1"/>
    <col min="16132" max="16132" width="71" style="1" customWidth="1"/>
    <col min="16133" max="16133" width="9.5703125" style="1" customWidth="1"/>
    <col min="16134" max="16134" width="10.7109375" style="1" customWidth="1"/>
    <col min="16135" max="16135" width="12.140625" style="1" customWidth="1"/>
    <col min="16136" max="16136" width="8.85546875" style="1" customWidth="1"/>
    <col min="16137" max="16137" width="11.85546875" style="1" customWidth="1"/>
    <col min="16138" max="16138" width="9.85546875" style="1" customWidth="1"/>
    <col min="16139" max="16384" width="9.140625" style="1"/>
  </cols>
  <sheetData>
    <row r="1" spans="1:16" s="221" customFormat="1" ht="16.5" customHeight="1" x14ac:dyDescent="0.25">
      <c r="B1" s="222"/>
      <c r="C1" s="231" t="s">
        <v>256</v>
      </c>
      <c r="D1" s="231"/>
      <c r="E1" s="231"/>
      <c r="F1" s="231"/>
      <c r="G1" s="223"/>
      <c r="H1" s="271"/>
      <c r="I1" s="271"/>
      <c r="J1" s="271"/>
      <c r="L1" s="222"/>
      <c r="M1" s="297"/>
      <c r="N1" s="297"/>
      <c r="O1" s="297"/>
      <c r="P1" s="227"/>
    </row>
    <row r="2" spans="1:16" s="221" customFormat="1" ht="16.5" customHeight="1" x14ac:dyDescent="0.25">
      <c r="B2" s="224"/>
      <c r="C2" s="234" t="s">
        <v>255</v>
      </c>
      <c r="D2" s="234"/>
      <c r="E2" s="234"/>
      <c r="F2" s="234"/>
      <c r="G2" s="223"/>
      <c r="H2" s="271"/>
      <c r="I2" s="271"/>
      <c r="J2" s="271"/>
      <c r="L2" s="224"/>
      <c r="M2" s="228"/>
      <c r="N2" s="229"/>
      <c r="O2" s="229"/>
      <c r="P2" s="230"/>
    </row>
    <row r="3" spans="1:16" s="221" customFormat="1" ht="16.5" customHeight="1" x14ac:dyDescent="0.25">
      <c r="B3" s="224"/>
      <c r="C3" s="237" t="s">
        <v>254</v>
      </c>
      <c r="D3" s="234"/>
      <c r="E3" s="234"/>
      <c r="F3" s="234"/>
      <c r="G3" s="225"/>
      <c r="H3" s="226"/>
      <c r="I3" s="226"/>
      <c r="J3" s="225"/>
    </row>
    <row r="4" spans="1:16" ht="12.75" customHeight="1" thickBot="1" x14ac:dyDescent="0.3">
      <c r="C4" s="111"/>
      <c r="D4" s="112"/>
      <c r="E4" s="112"/>
      <c r="F4" s="113"/>
    </row>
    <row r="5" spans="1:16" s="12" customFormat="1" ht="15" customHeight="1" x14ac:dyDescent="0.25">
      <c r="A5" s="289"/>
      <c r="B5" s="302" t="s">
        <v>0</v>
      </c>
      <c r="C5" s="291" t="s">
        <v>1</v>
      </c>
      <c r="D5" s="235" t="s">
        <v>2</v>
      </c>
      <c r="E5" s="235" t="s">
        <v>3</v>
      </c>
      <c r="F5" s="293" t="s">
        <v>4</v>
      </c>
      <c r="G5" s="295" t="s">
        <v>8</v>
      </c>
      <c r="H5" s="238" t="s">
        <v>5</v>
      </c>
      <c r="I5" s="239"/>
      <c r="J5" s="106" t="s">
        <v>6</v>
      </c>
      <c r="K5" s="11"/>
    </row>
    <row r="6" spans="1:16" s="12" customFormat="1" ht="12.75" thickBot="1" x14ac:dyDescent="0.3">
      <c r="A6" s="290"/>
      <c r="B6" s="303"/>
      <c r="C6" s="292"/>
      <c r="D6" s="236"/>
      <c r="E6" s="236"/>
      <c r="F6" s="294"/>
      <c r="G6" s="296"/>
      <c r="H6" s="191" t="s">
        <v>7</v>
      </c>
      <c r="I6" s="192" t="s">
        <v>8</v>
      </c>
      <c r="J6" s="193" t="s">
        <v>9</v>
      </c>
    </row>
    <row r="7" spans="1:16" s="14" customFormat="1" ht="15.75" customHeight="1" thickBot="1" x14ac:dyDescent="0.3">
      <c r="A7" s="287"/>
      <c r="B7" s="288"/>
      <c r="C7" s="288"/>
      <c r="D7" s="288"/>
      <c r="E7" s="288"/>
      <c r="F7" s="288"/>
      <c r="G7" s="288"/>
      <c r="H7" s="119"/>
      <c r="I7" s="120"/>
      <c r="J7" s="121">
        <v>70</v>
      </c>
      <c r="K7" s="13"/>
    </row>
    <row r="8" spans="1:16" ht="36.75" customHeight="1" x14ac:dyDescent="0.25">
      <c r="A8" s="298" t="s">
        <v>224</v>
      </c>
      <c r="B8" s="177">
        <v>46055</v>
      </c>
      <c r="C8" s="178" t="s">
        <v>225</v>
      </c>
      <c r="D8" s="179" t="s">
        <v>27</v>
      </c>
      <c r="E8" s="179">
        <v>12</v>
      </c>
      <c r="F8" s="300" t="s">
        <v>226</v>
      </c>
      <c r="G8" s="180">
        <v>3.1463999999999994</v>
      </c>
      <c r="H8" s="181"/>
      <c r="I8" s="182">
        <f>G8-G8*H8/100</f>
        <v>3.1463999999999994</v>
      </c>
      <c r="J8" s="183">
        <f t="shared" ref="J8:J17" si="0">I8*$J$7</f>
        <v>220.24799999999996</v>
      </c>
      <c r="L8" s="4"/>
    </row>
    <row r="9" spans="1:16" ht="36.75" customHeight="1" x14ac:dyDescent="0.25">
      <c r="A9" s="299"/>
      <c r="B9" s="173">
        <v>46604</v>
      </c>
      <c r="C9" s="184" t="s">
        <v>227</v>
      </c>
      <c r="D9" s="185" t="s">
        <v>114</v>
      </c>
      <c r="E9" s="185">
        <v>12</v>
      </c>
      <c r="F9" s="301"/>
      <c r="G9" s="186">
        <v>2.5392000000000001</v>
      </c>
      <c r="H9" s="187"/>
      <c r="I9" s="188">
        <f t="shared" ref="I9:I17" si="1">G9-G9*H9/100</f>
        <v>2.5392000000000001</v>
      </c>
      <c r="J9" s="189">
        <f t="shared" si="0"/>
        <v>177.744</v>
      </c>
    </row>
    <row r="10" spans="1:16" ht="99.75" x14ac:dyDescent="0.25">
      <c r="A10" s="299"/>
      <c r="B10" s="173">
        <v>46272</v>
      </c>
      <c r="C10" s="184" t="s">
        <v>228</v>
      </c>
      <c r="D10" s="185" t="s">
        <v>27</v>
      </c>
      <c r="E10" s="185">
        <v>12</v>
      </c>
      <c r="F10" s="190" t="s">
        <v>229</v>
      </c>
      <c r="G10" s="186">
        <v>4.4021999999999997</v>
      </c>
      <c r="H10" s="187"/>
      <c r="I10" s="188">
        <f t="shared" si="1"/>
        <v>4.4021999999999997</v>
      </c>
      <c r="J10" s="189">
        <f t="shared" si="0"/>
        <v>308.154</v>
      </c>
    </row>
    <row r="11" spans="1:16" ht="85.5" x14ac:dyDescent="0.25">
      <c r="A11" s="299"/>
      <c r="B11" s="173">
        <v>46271</v>
      </c>
      <c r="C11" s="184" t="s">
        <v>230</v>
      </c>
      <c r="D11" s="185" t="s">
        <v>27</v>
      </c>
      <c r="E11" s="185">
        <v>12</v>
      </c>
      <c r="F11" s="190" t="s">
        <v>231</v>
      </c>
      <c r="G11" s="186">
        <v>4.3469999999999995</v>
      </c>
      <c r="H11" s="187"/>
      <c r="I11" s="188">
        <f t="shared" si="1"/>
        <v>4.3469999999999995</v>
      </c>
      <c r="J11" s="189">
        <f t="shared" si="0"/>
        <v>304.28999999999996</v>
      </c>
    </row>
    <row r="12" spans="1:16" ht="42.75" x14ac:dyDescent="0.25">
      <c r="A12" s="299"/>
      <c r="B12" s="173">
        <v>46064</v>
      </c>
      <c r="C12" s="184" t="s">
        <v>232</v>
      </c>
      <c r="D12" s="185" t="s">
        <v>27</v>
      </c>
      <c r="E12" s="185">
        <v>12</v>
      </c>
      <c r="F12" s="190" t="s">
        <v>233</v>
      </c>
      <c r="G12" s="186">
        <v>3.1463999999999994</v>
      </c>
      <c r="H12" s="187"/>
      <c r="I12" s="188">
        <f t="shared" si="1"/>
        <v>3.1463999999999994</v>
      </c>
      <c r="J12" s="189">
        <f t="shared" si="0"/>
        <v>220.24799999999996</v>
      </c>
    </row>
    <row r="13" spans="1:16" ht="42.75" x14ac:dyDescent="0.25">
      <c r="A13" s="299"/>
      <c r="B13" s="173">
        <v>46653</v>
      </c>
      <c r="C13" s="184" t="s">
        <v>234</v>
      </c>
      <c r="D13" s="185" t="s">
        <v>27</v>
      </c>
      <c r="E13" s="185">
        <v>12</v>
      </c>
      <c r="F13" s="190" t="s">
        <v>235</v>
      </c>
      <c r="G13" s="186">
        <v>2.8979999999999997</v>
      </c>
      <c r="H13" s="187"/>
      <c r="I13" s="188">
        <f t="shared" si="1"/>
        <v>2.8979999999999997</v>
      </c>
      <c r="J13" s="189">
        <f t="shared" si="0"/>
        <v>202.85999999999999</v>
      </c>
    </row>
    <row r="14" spans="1:16" ht="28.5" x14ac:dyDescent="0.25">
      <c r="A14" s="299"/>
      <c r="B14" s="173">
        <v>46644</v>
      </c>
      <c r="C14" s="184" t="s">
        <v>236</v>
      </c>
      <c r="D14" s="185" t="s">
        <v>27</v>
      </c>
      <c r="E14" s="185">
        <v>12</v>
      </c>
      <c r="F14" s="190" t="s">
        <v>237</v>
      </c>
      <c r="G14" s="186">
        <v>3.5051999999999999</v>
      </c>
      <c r="H14" s="187"/>
      <c r="I14" s="188">
        <f t="shared" si="1"/>
        <v>3.5051999999999999</v>
      </c>
      <c r="J14" s="189">
        <f t="shared" si="0"/>
        <v>245.364</v>
      </c>
    </row>
    <row r="15" spans="1:16" ht="28.5" x14ac:dyDescent="0.25">
      <c r="A15" s="299"/>
      <c r="B15" s="173">
        <v>46645</v>
      </c>
      <c r="C15" s="184" t="s">
        <v>238</v>
      </c>
      <c r="D15" s="185" t="s">
        <v>27</v>
      </c>
      <c r="E15" s="185">
        <v>12</v>
      </c>
      <c r="F15" s="190" t="s">
        <v>239</v>
      </c>
      <c r="G15" s="186">
        <v>4.4711999999999996</v>
      </c>
      <c r="H15" s="187"/>
      <c r="I15" s="188">
        <f t="shared" si="1"/>
        <v>4.4711999999999996</v>
      </c>
      <c r="J15" s="189">
        <f t="shared" si="0"/>
        <v>312.98399999999998</v>
      </c>
    </row>
    <row r="16" spans="1:16" ht="28.5" x14ac:dyDescent="0.25">
      <c r="A16" s="299"/>
      <c r="B16" s="173">
        <v>46646</v>
      </c>
      <c r="C16" s="184" t="s">
        <v>240</v>
      </c>
      <c r="D16" s="185" t="s">
        <v>27</v>
      </c>
      <c r="E16" s="185">
        <v>12</v>
      </c>
      <c r="F16" s="190" t="s">
        <v>241</v>
      </c>
      <c r="G16" s="186">
        <v>4.5263999999999989</v>
      </c>
      <c r="H16" s="187"/>
      <c r="I16" s="188">
        <f t="shared" si="1"/>
        <v>4.5263999999999989</v>
      </c>
      <c r="J16" s="189">
        <f t="shared" si="0"/>
        <v>316.8479999999999</v>
      </c>
    </row>
    <row r="17" spans="1:10" s="92" customFormat="1" ht="28.5" customHeight="1" thickBot="1" x14ac:dyDescent="0.3">
      <c r="A17" s="299"/>
      <c r="B17" s="211">
        <v>46635</v>
      </c>
      <c r="C17" s="212" t="s">
        <v>242</v>
      </c>
      <c r="D17" s="213" t="s">
        <v>243</v>
      </c>
      <c r="E17" s="214">
        <v>12</v>
      </c>
      <c r="F17" s="215" t="s">
        <v>244</v>
      </c>
      <c r="G17" s="216">
        <v>2.8289999999999993</v>
      </c>
      <c r="H17" s="217"/>
      <c r="I17" s="218">
        <f t="shared" si="1"/>
        <v>2.8289999999999993</v>
      </c>
      <c r="J17" s="219">
        <f t="shared" si="0"/>
        <v>198.02999999999994</v>
      </c>
    </row>
  </sheetData>
  <mergeCells count="17">
    <mergeCell ref="C1:F1"/>
    <mergeCell ref="H1:J1"/>
    <mergeCell ref="M1:O1"/>
    <mergeCell ref="C2:F2"/>
    <mergeCell ref="H2:J2"/>
    <mergeCell ref="C3:F3"/>
    <mergeCell ref="A5:A6"/>
    <mergeCell ref="B5:B6"/>
    <mergeCell ref="C5:C6"/>
    <mergeCell ref="D5:D6"/>
    <mergeCell ref="E5:E6"/>
    <mergeCell ref="F5:F6"/>
    <mergeCell ref="A8:A17"/>
    <mergeCell ref="F8:F9"/>
    <mergeCell ref="H5:I5"/>
    <mergeCell ref="A7:G7"/>
    <mergeCell ref="G5:G6"/>
  </mergeCells>
  <hyperlinks>
    <hyperlink ref="C3" r:id="rId1" display="http://penateks.ru/"/>
  </hyperlinks>
  <pageMargins left="0.7" right="0.7" top="0.75" bottom="0.75" header="0.3" footer="0.3"/>
  <pageSetup paperSize="9" scale="43" fitToHeight="0" orientation="portrait" r:id="rId2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Пена</vt:lpstr>
      <vt:lpstr>Герметики</vt:lpstr>
      <vt:lpstr>Клеи</vt:lpstr>
      <vt:lpstr>Спреи</vt:lpstr>
      <vt:lpstr>Герметики!Область_печати</vt:lpstr>
      <vt:lpstr>Клеи!Область_печати</vt:lpstr>
      <vt:lpstr>Пена!Область_печати</vt:lpstr>
      <vt:lpstr>Спреи!Область_печати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Василий</cp:lastModifiedBy>
  <cp:lastPrinted>2017-10-16T09:47:51Z</cp:lastPrinted>
  <dcterms:created xsi:type="dcterms:W3CDTF">2017-08-07T06:00:15Z</dcterms:created>
  <dcterms:modified xsi:type="dcterms:W3CDTF">2017-12-07T11:56:56Z</dcterms:modified>
</cp:coreProperties>
</file>