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9410" windowHeight="9315" activeTab="0"/>
  </bookViews>
  <sheets>
    <sheet name="ПОЛНЫЙ ПРАЙС-ЛИСТ" sheetId="1" r:id="rId1"/>
  </sheets>
  <definedNames>
    <definedName name="_xlnm.Print_Titles" localSheetId="0">'ПОЛНЫЙ ПРАЙС-ЛИСТ'!$1:$8</definedName>
  </definedNames>
  <calcPr fullCalcOnLoad="1" refMode="R1C1"/>
</workbook>
</file>

<file path=xl/sharedStrings.xml><?xml version="1.0" encoding="utf-8"?>
<sst xmlns="http://schemas.openxmlformats.org/spreadsheetml/2006/main" count="777" uniqueCount="257">
  <si>
    <t xml:space="preserve">                                                                                                       </t>
  </si>
  <si>
    <t>Трубы сварные шлифованные (grit 320), HF, AISI 304</t>
  </si>
  <si>
    <t>НАИМЕНОВАНИЕ ПРОДУКЦИИ И РАЗМЕР В ММ</t>
  </si>
  <si>
    <t>Трубы сварные матовые, HF, AISI 304</t>
  </si>
  <si>
    <t>ТРУБЫ СВАРНЫЕ НЕРЖАВЕЮЩИЕ КВАДРАТНОГО СЕЧЕНИЯ</t>
  </si>
  <si>
    <t>ТРУБЫ СВАРНЫЕ НЕРЖАВЕЮЩИЕ ПРЯМОУГОЛЬНОГО СЕЧЕНИЯ</t>
  </si>
  <si>
    <t>ЦЕНА, РУБ/МЕТР С НДС</t>
  </si>
  <si>
    <t>ЦЕНА, РУБ/КГ С НДС</t>
  </si>
  <si>
    <t>20 х 10 х 3,0 х 3,5</t>
  </si>
  <si>
    <t>40 х 20 х 3,0 х 3,5</t>
  </si>
  <si>
    <t>50 х 25 х 3,0 х 3,0</t>
  </si>
  <si>
    <t>60 х 30 х 5,0 х 5,0</t>
  </si>
  <si>
    <t>80 х 40 х 5,0 х 5,0</t>
  </si>
  <si>
    <t>120 х 60 х 6,0 х 6,0</t>
  </si>
  <si>
    <t>15 х 3</t>
  </si>
  <si>
    <t>20 х 3</t>
  </si>
  <si>
    <t>25 х 4</t>
  </si>
  <si>
    <t>30 х 3</t>
  </si>
  <si>
    <t>30 х 4</t>
  </si>
  <si>
    <t>30 х 6</t>
  </si>
  <si>
    <t>40 х 3</t>
  </si>
  <si>
    <t>40 х 4</t>
  </si>
  <si>
    <t>40 х 8</t>
  </si>
  <si>
    <t>40 х 10</t>
  </si>
  <si>
    <t>50 х 6</t>
  </si>
  <si>
    <t>50 х 10</t>
  </si>
  <si>
    <t>60 х 5</t>
  </si>
  <si>
    <t>60 х 6</t>
  </si>
  <si>
    <t>60 х 8</t>
  </si>
  <si>
    <t>60 х 10</t>
  </si>
  <si>
    <t>80 х 6</t>
  </si>
  <si>
    <t>80 х 8</t>
  </si>
  <si>
    <t>100 х 4</t>
  </si>
  <si>
    <t>100 х 6</t>
  </si>
  <si>
    <t>100 х 8</t>
  </si>
  <si>
    <t>диам. 5 мм</t>
  </si>
  <si>
    <t>диам. 6 мм</t>
  </si>
  <si>
    <t>диам. 12 мм</t>
  </si>
  <si>
    <t>диам. 14 мм</t>
  </si>
  <si>
    <t>диам. 20 мм</t>
  </si>
  <si>
    <t>диам. 25 мм</t>
  </si>
  <si>
    <t>диам. 30 мм</t>
  </si>
  <si>
    <t>диам. 40 мм</t>
  </si>
  <si>
    <t>20 х 20 х 3</t>
  </si>
  <si>
    <t>25 х 25 х 3</t>
  </si>
  <si>
    <t>30 х 30 х 3</t>
  </si>
  <si>
    <t>40 х 40 х 4</t>
  </si>
  <si>
    <t>50 х 50 х 5</t>
  </si>
  <si>
    <t>ВЕС, КГ/ЕД.</t>
  </si>
  <si>
    <t>ЕД. ИЗМ.</t>
  </si>
  <si>
    <t>штука</t>
  </si>
  <si>
    <t>метр</t>
  </si>
  <si>
    <t>Трубы сварные зеркально полированные, HF, AISI 304</t>
  </si>
  <si>
    <t>20 х 10</t>
  </si>
  <si>
    <t>30 х 10</t>
  </si>
  <si>
    <t>50 х 5</t>
  </si>
  <si>
    <t>50 х 8</t>
  </si>
  <si>
    <t>ПОЛОСЫ НЕРЖАВЕЮЩИЕ ШЛИФОВАННЫЕ, ДЛИНА 4,0-4,2 МЕТРА</t>
  </si>
  <si>
    <t>ТАВРЫ НЕРЖАВЕЮЩИЕ ГОРЯЧЕКАТАНЫЕ, ДЛИНА 6,0-6,2 МЕТРА</t>
  </si>
  <si>
    <t>20 x 20 x 3</t>
  </si>
  <si>
    <t>ПОЛОСЫ НЕРЖАВЕЮЩИЕ МАТОВЫЕ, ДЛИНА 4,0-4,2 МЕТРА</t>
  </si>
  <si>
    <t>диам. 10 мм</t>
  </si>
  <si>
    <t>Все цены указаны с НДС на условии поставки  "со склада в г. Подольске Моск.Обл."</t>
  </si>
  <si>
    <t>140 х 70 х 7,0 х 7,0</t>
  </si>
  <si>
    <t>160 х 80 х 8,0 х 8,0</t>
  </si>
  <si>
    <t>100 х 50 х 6,0 х 6,0</t>
  </si>
  <si>
    <t>20 х 4</t>
  </si>
  <si>
    <t>100 х 50 х 5,0 х 5,0</t>
  </si>
  <si>
    <t>30 х 8</t>
  </si>
  <si>
    <t>Тел/факс (495) 955-51-35, 955-51,38</t>
  </si>
  <si>
    <t>Интернет: www.voss-metall.ru, e-mail: voss-metall@yandex.ru</t>
  </si>
  <si>
    <t>диам. 8 мм</t>
  </si>
  <si>
    <t>Полоса нержавеющая, AISI 304, пов-ть 1F/1D</t>
  </si>
  <si>
    <t>Угол г/к равнополочный, травл., т/о, AISI 304</t>
  </si>
  <si>
    <t>Швеллер нержавеющий, св. лазером, AISI 304, тип П, т/о</t>
  </si>
  <si>
    <t>Тавр нержавеющий г/к, травл., т/о, AISI 304</t>
  </si>
  <si>
    <t>тип Т</t>
  </si>
  <si>
    <t xml:space="preserve">                          Общество с ограниченной ответственостью, ИНН 7725729499</t>
  </si>
  <si>
    <t>Трубы сварные шлифованные (grit 180), HF, AISI 304</t>
  </si>
  <si>
    <t>Швеллер гнутый, AISI 304, длина 6 метров</t>
  </si>
  <si>
    <t>30 х 60 х 30 х 3,0</t>
  </si>
  <si>
    <t>Балка двутавровая, сварка лазером, AISI 304, т/о, травл.</t>
  </si>
  <si>
    <t>40 х 20</t>
  </si>
  <si>
    <t>Трубы сварные матовые, HF, AISI 304, Россия</t>
  </si>
  <si>
    <t xml:space="preserve"> диам. 16 мм </t>
  </si>
  <si>
    <t>25 х 10</t>
  </si>
  <si>
    <t>25 х 3</t>
  </si>
  <si>
    <t>100 х 50 х 4,0 х 4,0</t>
  </si>
  <si>
    <t>30 x 30 x 3</t>
  </si>
  <si>
    <t>50 х 4</t>
  </si>
  <si>
    <t>100 х 10</t>
  </si>
  <si>
    <t>Трубы сварные матовые, HF, AISI 316L</t>
  </si>
  <si>
    <t>Трубы сварные матовые, HF, AISI 316Ti</t>
  </si>
  <si>
    <t>100 x 55 x 4,1 x 5,7</t>
  </si>
  <si>
    <t>200 x 100 x 5,6 x 8,5</t>
  </si>
  <si>
    <t>25 х 8</t>
  </si>
  <si>
    <t>ТРУБЫ СВАРНЫЕ НЕРЖАВЕЮЩИЕ КВАДРАТНОГО СЕЧЕНИЯ ЗЕРКАЛЬНО ПОЛИРОВАННЫЕ (grit 600)</t>
  </si>
  <si>
    <t>ТРУБЫ СВАРНЫЕ НЕРЖАВЕЮЩИЕ КВАДРАТНОГО СЕЧЕНИЯ ШЛИФОВАННЫЕ (grit 320)</t>
  </si>
  <si>
    <t>ТРУБЫ СВАРНЫЕ НЕРЖАВЕЮЩИЕ ПРЯМОУГОЛЬНОГО СЕЧЕНИЯ ЗЕРКАЛЬНО ПОЛИРОВАННЫЕ (grit 600)</t>
  </si>
  <si>
    <t>ТРУБЫ СВАРНЫЕ НЕРЖАВЕЮЩИЕ ПРЯМОУГОЛЬНОГО СЕЧЕНИЯ ШЛИФОВАННЫЕ (grit 320)</t>
  </si>
  <si>
    <t>U-образный НЕРЖАВЕЮЩИЙ ПРОФИЛЬ (ШВЕЛЛЕР ГНУТЫЙ)</t>
  </si>
  <si>
    <t>ТРУБЫ СВАРНЫЕ НЕРЖАВЕЮЩИЕ ПРЯМОУГОЛЬНОГО СЕЧЕНИЯ МАТОВЫЕ, СТАЛЬ AISI 304</t>
  </si>
  <si>
    <t>ТРУБЫ СВАРНЫЕ НЕРЖАВЕЮЩИЕ КВАДРАТНОГО СЕЧЕНИЯ МАТОВЫЕ, СТАЛЬ AISI 304</t>
  </si>
  <si>
    <t>12 х 3</t>
  </si>
  <si>
    <t>10 х 3</t>
  </si>
  <si>
    <t>15 х 5</t>
  </si>
  <si>
    <t>20 х 6</t>
  </si>
  <si>
    <t>Швеллер нержавеющий гор/кат, AISI 304, тип У, т/о</t>
  </si>
  <si>
    <t>20 x 40 x 20 x 3,0</t>
  </si>
  <si>
    <t>40 х 80 х 40 х 3,0</t>
  </si>
  <si>
    <t>25 x 25 x 3</t>
  </si>
  <si>
    <t>ТРУБЫ СВАРНЫЕ НЕРЖАВЕЮЩИЕ КВАДРАТНОГО И ПРЯМОУГОЛЬНОГО СЕЧЕНИЯ НЕСТАНДАРТНОЙ ДЛИНЫ (КОРОЧЕ 6 МЕТРОВ)</t>
  </si>
  <si>
    <t>20 x 20 x 2,0</t>
  </si>
  <si>
    <t>25 x 25 x 2,0</t>
  </si>
  <si>
    <t>30 x 30 x 1,5</t>
  </si>
  <si>
    <t>30 x 30 x 2,0</t>
  </si>
  <si>
    <t>40 x 40 x 1,5</t>
  </si>
  <si>
    <t>40 x 40 x 2,0</t>
  </si>
  <si>
    <t>40 x 40 x 3,0</t>
  </si>
  <si>
    <t>50 x 50 x 1,5</t>
  </si>
  <si>
    <t>50 x 50 x 2,0</t>
  </si>
  <si>
    <t>50 x 50 x 3,0</t>
  </si>
  <si>
    <t>60 x 60 x 2,0</t>
  </si>
  <si>
    <t>80 x 80 x 2,0</t>
  </si>
  <si>
    <t>40 x 20 x 2,0</t>
  </si>
  <si>
    <t>60 x 20 x 2,0</t>
  </si>
  <si>
    <t>60 x 40 x 3,0</t>
  </si>
  <si>
    <t>длина 3,00 м</t>
  </si>
  <si>
    <t>длина 3,60 м</t>
  </si>
  <si>
    <t>длина 5,10 м</t>
  </si>
  <si>
    <t>длина 4,17 м</t>
  </si>
  <si>
    <t>длина 4,00 м</t>
  </si>
  <si>
    <t>длина 2,43 м</t>
  </si>
  <si>
    <t>длина 2,10 м</t>
  </si>
  <si>
    <t>длина 2,27 м</t>
  </si>
  <si>
    <t>длина 3,80 м</t>
  </si>
  <si>
    <t>длина 4,80 м</t>
  </si>
  <si>
    <t>длина 4,56 м</t>
  </si>
  <si>
    <t>длина 5,55 м</t>
  </si>
  <si>
    <t>длина 5,45 м</t>
  </si>
  <si>
    <t>длина 5,75 м</t>
  </si>
  <si>
    <t>длина 5,20 м</t>
  </si>
  <si>
    <t>длина 5,38 м</t>
  </si>
  <si>
    <t>Актуальное состояние</t>
  </si>
  <si>
    <t>30 х 5</t>
  </si>
  <si>
    <t>40 х 5</t>
  </si>
  <si>
    <t>40 х 6</t>
  </si>
  <si>
    <t>50 х 3</t>
  </si>
  <si>
    <t>60 х 4</t>
  </si>
  <si>
    <t>80 х 10</t>
  </si>
  <si>
    <t>80 х 5</t>
  </si>
  <si>
    <t>70 х 4</t>
  </si>
  <si>
    <t>60 х 3</t>
  </si>
  <si>
    <t>40 x 20 x 1,5</t>
  </si>
  <si>
    <t>40 x 20 x 3,0</t>
  </si>
  <si>
    <t>50 x 25 x 2,0</t>
  </si>
  <si>
    <t>60 x 20 x 1,5</t>
  </si>
  <si>
    <t>60 x 30 x 2,0</t>
  </si>
  <si>
    <t>60 x 40 x 2,0</t>
  </si>
  <si>
    <t>80 x 20 x 2,0</t>
  </si>
  <si>
    <t>80 x 40 x 2,0</t>
  </si>
  <si>
    <t>80 x 40 x 3,0</t>
  </si>
  <si>
    <t>80 x 40 x 4,0</t>
  </si>
  <si>
    <t>80 x 60 x 2,0</t>
  </si>
  <si>
    <t>80 x 60 x 3,0</t>
  </si>
  <si>
    <t>100 x 20 x 2,0</t>
  </si>
  <si>
    <t>100 x 40 x 2,0</t>
  </si>
  <si>
    <t>100 x 50 x 2,0</t>
  </si>
  <si>
    <t>100 x 50 x 3,0</t>
  </si>
  <si>
    <t>100 x 50 x 4,0</t>
  </si>
  <si>
    <t>120 x 60 x 3,0</t>
  </si>
  <si>
    <t>150 x 50 x 3,0</t>
  </si>
  <si>
    <t>150 x 100 x 4,0</t>
  </si>
  <si>
    <t>200 x 100 x 4,0</t>
  </si>
  <si>
    <t>20 x 20 x 1,5</t>
  </si>
  <si>
    <t>25 x 25 x 1,5</t>
  </si>
  <si>
    <t>30 x 30 x 3,0</t>
  </si>
  <si>
    <t>40 x 40 x 4,0</t>
  </si>
  <si>
    <t>50 x 50 x 4,0</t>
  </si>
  <si>
    <t>60 x 60 x 3,0</t>
  </si>
  <si>
    <t>60 x 60 x 4,0</t>
  </si>
  <si>
    <t>80 x 80 x 3,0</t>
  </si>
  <si>
    <t>80 x 80 x 4,0</t>
  </si>
  <si>
    <t>100 x 100 x 2,0</t>
  </si>
  <si>
    <t>100 x 100 x 3,0</t>
  </si>
  <si>
    <t>100 x 100 x 4,0</t>
  </si>
  <si>
    <t>150 x 150 x 4,0</t>
  </si>
  <si>
    <t>20 x 10 x 1,5</t>
  </si>
  <si>
    <t>30 x 10 x 1,5</t>
  </si>
  <si>
    <t>50 x 25 x 1,5</t>
  </si>
  <si>
    <t>60 x 30 x 1,5</t>
  </si>
  <si>
    <t>60 x 40 x 1,5</t>
  </si>
  <si>
    <t>50 x 50 x 5,0</t>
  </si>
  <si>
    <t>60 x 60 x 5,0</t>
  </si>
  <si>
    <t>80 x 80 x 5,0</t>
  </si>
  <si>
    <t>Швеллер нержавеющий гор/кат, AISI 304, тип П, т/о</t>
  </si>
  <si>
    <t>*)</t>
  </si>
  <si>
    <t>**)</t>
  </si>
  <si>
    <t>может поставляться швеллер, маркированный как 30 х 15 х 4 х 4,5 мм. Вес такой же.</t>
  </si>
  <si>
    <t>может поставляться швеллер, маркированный как 65 х 42 х 5,5 х 7,5 мм. Вес такой же.</t>
  </si>
  <si>
    <r>
      <t xml:space="preserve">30 х 15 х 4,0 х 4,0 </t>
    </r>
    <r>
      <rPr>
        <b/>
        <sz val="11"/>
        <rFont val="Arial"/>
        <family val="2"/>
      </rPr>
      <t>*)</t>
    </r>
  </si>
  <si>
    <r>
      <t xml:space="preserve">65 х 42 х 5,0 х 7,0 </t>
    </r>
    <r>
      <rPr>
        <b/>
        <sz val="11"/>
        <rFont val="Arial"/>
        <family val="2"/>
      </rPr>
      <t>**)</t>
    </r>
  </si>
  <si>
    <t>ШВЕЛЛЕРЫ НЕРЖАВЕЮЩИЕ ГОРЯЧЕКАТАНЫЕ И СВАРНЫЕ ЛАЗЕРОМ, ДЛИНА 6,0-6,2 МЕТРА</t>
  </si>
  <si>
    <t>50 х 38 х 5,0 х 7,0</t>
  </si>
  <si>
    <t>80 х 80 х 4,0</t>
  </si>
  <si>
    <t>Полоса нержавеющая, AISI 304, зеркало 4 плоскости, в плёнке</t>
  </si>
  <si>
    <t>Полоса нержавеющая, AISI 304, шлиф. 4 плоскости, в плёнке</t>
  </si>
  <si>
    <t>УГОЛ НЕРЖАВЕЮЩИЙ РАВНОПОЛОЧНЫЙ</t>
  </si>
  <si>
    <t>10 x 10 x 2</t>
  </si>
  <si>
    <t>Угол холоднотянутый равнополочный, AISI 304</t>
  </si>
  <si>
    <t>15 х 15 х 3</t>
  </si>
  <si>
    <t>диам. 22 мм</t>
  </si>
  <si>
    <t xml:space="preserve"> диам. 18 мм </t>
  </si>
  <si>
    <t>50 x 5</t>
  </si>
  <si>
    <t>60 x 6</t>
  </si>
  <si>
    <t>60 x 30 x 3,0</t>
  </si>
  <si>
    <t>20 х 20 х 3  *)</t>
  </si>
  <si>
    <t>25 х 25 х 3  *)</t>
  </si>
  <si>
    <t>30 х 30 х 3  *)</t>
  </si>
  <si>
    <t>*) угол шлифуется по всем плоскостям и по продольным граням. Каждый угол в полиэтиленовом пакете.</t>
  </si>
  <si>
    <t>Угол г/к равнополочный, травл., т/о, AISI 304, шлифованный</t>
  </si>
  <si>
    <t>ДВУТАВР НЕРЖАВЕЮЩИЙ, ДЛИНА 6,0-6,2 МЕТРОВ</t>
  </si>
  <si>
    <t>УГОЛ ГОРЯЧЕКАТАНЫЙ ШЛИФОВАННЫЙ, ДЛИНА 6,0-6,2 МЕТРОВ</t>
  </si>
  <si>
    <t>ПОЛОСЫ НЕРЖАВЕЮЩИЕ ЗЕРКАЛЬНО ПОЛИРОВАННЫЕ, ДЛИНА 6,0-6,2 МЕТРОВ</t>
  </si>
  <si>
    <t>ПРУТКИ НЕРЖАВЕЮЩИЕ ХОЛОДНОКАТАНЫЕ (КРУГЛОГО СЕЧЕНИЯ),
ДЛИНА 3,0-3,2 МЕТРА</t>
  </si>
  <si>
    <t>длина 3,0-3,2 м</t>
  </si>
  <si>
    <t>длина 6,0-6,2 м</t>
  </si>
  <si>
    <t>30 x 15 x 1,5</t>
  </si>
  <si>
    <t>50 х 100 х 50 х 3,0</t>
  </si>
  <si>
    <t>100 х 5</t>
  </si>
  <si>
    <t>100 x 100 x 5,0</t>
  </si>
  <si>
    <t>120 х 120 х 4,0</t>
  </si>
  <si>
    <t>15 x 15 x 1,5</t>
  </si>
  <si>
    <t>20 х 5</t>
  </si>
  <si>
    <t>20 х 8</t>
  </si>
  <si>
    <t>50 x 20 x 2,0</t>
  </si>
  <si>
    <t>50 x 30 x 3,0</t>
  </si>
  <si>
    <t>50 x 40 x 3,0</t>
  </si>
  <si>
    <t>25 x 25 x 3,0</t>
  </si>
  <si>
    <t>119934, г. Москва, проезд Донской 5-ый, этаж 4, ком. 12А, пом. IV</t>
  </si>
  <si>
    <t>продано</t>
  </si>
  <si>
    <r>
      <t>40 х 4</t>
    </r>
    <r>
      <rPr>
        <b/>
        <sz val="11"/>
        <rFont val="Arial"/>
        <family val="2"/>
      </rPr>
      <t xml:space="preserve"> *)</t>
    </r>
  </si>
  <si>
    <t>60 x 40 x 4,0</t>
  </si>
  <si>
    <t>КВАДРАТ ХОЛОДНОТЯНУТЫЙ КАЛИБРОВАННЫЙ, h11, ДЛИНА 3,0-3,2 МЕТРА</t>
  </si>
  <si>
    <t>Квадрат х/т, EN 10278, h11, AISI 304</t>
  </si>
  <si>
    <t>5 x 5</t>
  </si>
  <si>
    <t>6 x 6</t>
  </si>
  <si>
    <t>50 x 25 x 3,0</t>
  </si>
  <si>
    <t>Полоса нержавеющая, AISI 304, пов-ть 1F/1D, г/к, длина 6,0 м</t>
  </si>
  <si>
    <t>8 х 8</t>
  </si>
  <si>
    <t>20 x 20 x 20 x 2,0</t>
  </si>
  <si>
    <t>40 x 40 x 4</t>
  </si>
  <si>
    <r>
      <t xml:space="preserve">ТРУБЫ СВАРНЫЕ НЕРЖАВЕЮЩИЕ ПРОФИЛЬНОГО СЕЧЕНИЯ МАТОВЫЕ, </t>
    </r>
    <r>
      <rPr>
        <b/>
        <sz val="14"/>
        <color indexed="10"/>
        <rFont val="Arial"/>
        <family val="2"/>
      </rPr>
      <t>СТАЛЬ AISI 316L/316Ti</t>
    </r>
  </si>
  <si>
    <t>Пруток нержавеющий х/к обточ., тол. h9, AISI 304</t>
  </si>
  <si>
    <t>Пруток нержавеющий х/т, тол. h9, AISI 304</t>
  </si>
  <si>
    <t>4 x 4</t>
  </si>
  <si>
    <t xml:space="preserve">*) данная полоса имеет небольшое искривление по длине (по широкой стороне)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</si>
</sst>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0" xfId="42" applyNumberFormat="1" applyFont="1" applyFill="1" applyBorder="1" applyAlignment="1" applyProtection="1">
      <alignment horizontal="right" vertical="top"/>
      <protection/>
    </xf>
    <xf numFmtId="0" fontId="4" fillId="0" borderId="11" xfId="0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4</xdr:col>
      <xdr:colOff>257175</xdr:colOff>
      <xdr:row>3</xdr:row>
      <xdr:rowOff>152400</xdr:rowOff>
    </xdr:to>
    <xdr:sp>
      <xdr:nvSpPr>
        <xdr:cNvPr id="1" name="WordArt 3"/>
        <xdr:cNvSpPr>
          <a:spLocks/>
        </xdr:cNvSpPr>
      </xdr:nvSpPr>
      <xdr:spPr>
        <a:xfrm>
          <a:off x="38100" y="57150"/>
          <a:ext cx="4705350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solidFill>
                <a:srgbClr val="404040"/>
              </a:soli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Фосс Металл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  <pageSetUpPr fitToPage="1"/>
  </sheetPr>
  <dimension ref="A1:I268"/>
  <sheetViews>
    <sheetView tabSelected="1" zoomScale="90" zoomScaleNormal="90" zoomScalePageLayoutView="0" workbookViewId="0" topLeftCell="A1">
      <pane ySplit="8" topLeftCell="A189" activePane="bottomLeft" state="frozen"/>
      <selection pane="topLeft" activeCell="A1" sqref="A1"/>
      <selection pane="bottomLeft" activeCell="G201" sqref="G201"/>
    </sheetView>
  </sheetViews>
  <sheetFormatPr defaultColWidth="9.140625" defaultRowHeight="20.25" customHeight="1"/>
  <cols>
    <col min="1" max="1" width="14.28125" style="4" customWidth="1"/>
    <col min="2" max="2" width="17.8515625" style="4" customWidth="1"/>
    <col min="3" max="3" width="18.28125" style="4" customWidth="1"/>
    <col min="4" max="4" width="16.8515625" style="4" customWidth="1"/>
    <col min="5" max="5" width="25.7109375" style="4" customWidth="1"/>
    <col min="6" max="6" width="8.140625" style="4" customWidth="1"/>
    <col min="7" max="7" width="11.421875" style="4" customWidth="1"/>
    <col min="8" max="8" width="15.57421875" style="4" customWidth="1"/>
    <col min="9" max="9" width="19.8515625" style="4" customWidth="1"/>
    <col min="10" max="16384" width="9.140625" style="4" customWidth="1"/>
  </cols>
  <sheetData>
    <row r="1" spans="1:9" ht="16.5" customHeight="1">
      <c r="A1" s="1"/>
      <c r="B1" s="1"/>
      <c r="C1" s="1"/>
      <c r="D1" s="1"/>
      <c r="E1" s="1"/>
      <c r="G1" s="5"/>
      <c r="H1" s="5"/>
      <c r="I1" s="5" t="s">
        <v>77</v>
      </c>
    </row>
    <row r="2" spans="1:9" ht="16.5" customHeight="1">
      <c r="A2" s="2" t="s">
        <v>0</v>
      </c>
      <c r="B2" s="1"/>
      <c r="C2" s="1"/>
      <c r="D2" s="1"/>
      <c r="E2" s="1"/>
      <c r="F2" s="1"/>
      <c r="I2" s="18" t="s">
        <v>239</v>
      </c>
    </row>
    <row r="3" spans="1:9" ht="16.5" customHeight="1">
      <c r="A3" s="2"/>
      <c r="B3" s="2"/>
      <c r="C3" s="2"/>
      <c r="D3" s="2"/>
      <c r="E3" s="2"/>
      <c r="F3" s="2"/>
      <c r="H3" s="6"/>
      <c r="I3" s="5" t="s">
        <v>69</v>
      </c>
    </row>
    <row r="4" spans="1:9" ht="16.5" customHeight="1" thickBot="1">
      <c r="A4" s="12"/>
      <c r="B4" s="13"/>
      <c r="C4" s="13"/>
      <c r="D4" s="13"/>
      <c r="E4" s="13"/>
      <c r="F4" s="13"/>
      <c r="G4" s="13"/>
      <c r="H4" s="13"/>
      <c r="I4" s="19" t="s">
        <v>70</v>
      </c>
    </row>
    <row r="5" spans="1:9" ht="7.5" customHeight="1">
      <c r="A5" s="3"/>
      <c r="G5" s="20"/>
      <c r="H5" s="20"/>
      <c r="I5" s="21"/>
    </row>
    <row r="6" spans="1:9" ht="20.25" customHeight="1" thickBot="1">
      <c r="A6" s="10" t="s">
        <v>62</v>
      </c>
      <c r="G6" s="33" t="s">
        <v>143</v>
      </c>
      <c r="H6" s="33"/>
      <c r="I6" s="33"/>
    </row>
    <row r="7" spans="1:9" ht="16.5" customHeight="1">
      <c r="A7" s="36" t="s">
        <v>2</v>
      </c>
      <c r="B7" s="37"/>
      <c r="C7" s="37"/>
      <c r="D7" s="37"/>
      <c r="E7" s="38"/>
      <c r="F7" s="34" t="s">
        <v>49</v>
      </c>
      <c r="G7" s="34" t="s">
        <v>48</v>
      </c>
      <c r="H7" s="34" t="s">
        <v>6</v>
      </c>
      <c r="I7" s="34" t="s">
        <v>7</v>
      </c>
    </row>
    <row r="8" spans="1:9" ht="22.5" customHeight="1" thickBot="1">
      <c r="A8" s="39"/>
      <c r="B8" s="40"/>
      <c r="C8" s="40"/>
      <c r="D8" s="40"/>
      <c r="E8" s="41"/>
      <c r="F8" s="35"/>
      <c r="G8" s="35"/>
      <c r="H8" s="35"/>
      <c r="I8" s="35"/>
    </row>
    <row r="9" spans="1:9" s="7" customFormat="1" ht="33" customHeight="1">
      <c r="A9" s="42" t="s">
        <v>4</v>
      </c>
      <c r="B9" s="42"/>
      <c r="C9" s="42"/>
      <c r="D9" s="42"/>
      <c r="E9" s="42"/>
      <c r="F9" s="42"/>
      <c r="G9" s="42"/>
      <c r="H9" s="42"/>
      <c r="I9" s="42"/>
    </row>
    <row r="10" spans="1:9" ht="33.75" customHeight="1">
      <c r="A10" s="32" t="s">
        <v>96</v>
      </c>
      <c r="B10" s="32"/>
      <c r="C10" s="32"/>
      <c r="D10" s="32"/>
      <c r="E10" s="32"/>
      <c r="F10" s="32"/>
      <c r="G10" s="32"/>
      <c r="H10" s="32"/>
      <c r="I10" s="32"/>
    </row>
    <row r="11" spans="1:9" s="9" customFormat="1" ht="20.25" customHeight="1">
      <c r="A11" s="9" t="s">
        <v>52</v>
      </c>
      <c r="E11" s="22" t="s">
        <v>232</v>
      </c>
      <c r="F11" s="22" t="s">
        <v>51</v>
      </c>
      <c r="G11" s="23">
        <v>0.676</v>
      </c>
      <c r="H11" s="22"/>
      <c r="I11" s="29" t="s">
        <v>240</v>
      </c>
    </row>
    <row r="12" spans="1:9" s="9" customFormat="1" ht="20.25" customHeight="1">
      <c r="A12" s="9" t="s">
        <v>52</v>
      </c>
      <c r="E12" s="22" t="s">
        <v>174</v>
      </c>
      <c r="F12" s="22" t="s">
        <v>51</v>
      </c>
      <c r="G12" s="23">
        <v>0.92</v>
      </c>
      <c r="H12" s="22">
        <v>335</v>
      </c>
      <c r="I12" s="24">
        <f>H12/G12</f>
        <v>364.1304347826087</v>
      </c>
    </row>
    <row r="13" spans="1:9" s="9" customFormat="1" ht="20.25" customHeight="1">
      <c r="A13" s="9" t="s">
        <v>52</v>
      </c>
      <c r="E13" s="22" t="s">
        <v>175</v>
      </c>
      <c r="F13" s="22" t="s">
        <v>51</v>
      </c>
      <c r="G13" s="23">
        <v>1.164</v>
      </c>
      <c r="H13" s="22">
        <v>399</v>
      </c>
      <c r="I13" s="24">
        <f aca="true" t="shared" si="0" ref="I13:I19">H13/G13</f>
        <v>342.7835051546392</v>
      </c>
    </row>
    <row r="14" spans="1:9" s="9" customFormat="1" ht="20.25" customHeight="1">
      <c r="A14" s="9" t="s">
        <v>52</v>
      </c>
      <c r="E14" s="22" t="s">
        <v>114</v>
      </c>
      <c r="F14" s="22" t="s">
        <v>51</v>
      </c>
      <c r="G14" s="23">
        <v>1.409</v>
      </c>
      <c r="H14" s="22">
        <v>427</v>
      </c>
      <c r="I14" s="24">
        <f t="shared" si="0"/>
        <v>303.05180979418026</v>
      </c>
    </row>
    <row r="15" spans="1:9" s="9" customFormat="1" ht="20.25" customHeight="1">
      <c r="A15" s="9" t="s">
        <v>52</v>
      </c>
      <c r="E15" s="22" t="s">
        <v>116</v>
      </c>
      <c r="F15" s="22" t="s">
        <v>51</v>
      </c>
      <c r="G15" s="23">
        <v>1.897</v>
      </c>
      <c r="H15" s="22">
        <v>620</v>
      </c>
      <c r="I15" s="24">
        <f t="shared" si="0"/>
        <v>326.8318397469689</v>
      </c>
    </row>
    <row r="16" spans="1:9" s="9" customFormat="1" ht="20.25" customHeight="1">
      <c r="A16" s="9" t="s">
        <v>52</v>
      </c>
      <c r="E16" s="22" t="s">
        <v>119</v>
      </c>
      <c r="F16" s="22" t="s">
        <v>51</v>
      </c>
      <c r="G16" s="23">
        <v>2.385</v>
      </c>
      <c r="H16" s="25">
        <v>819</v>
      </c>
      <c r="I16" s="24">
        <f t="shared" si="0"/>
        <v>343.39622641509436</v>
      </c>
    </row>
    <row r="17" spans="1:9" s="9" customFormat="1" ht="20.25" customHeight="1">
      <c r="A17" s="9" t="s">
        <v>52</v>
      </c>
      <c r="E17" s="22" t="s">
        <v>122</v>
      </c>
      <c r="F17" s="22" t="s">
        <v>51</v>
      </c>
      <c r="G17" s="23">
        <v>3.806</v>
      </c>
      <c r="H17" s="25">
        <v>1295</v>
      </c>
      <c r="I17" s="24">
        <f t="shared" si="0"/>
        <v>340.25223331581714</v>
      </c>
    </row>
    <row r="18" spans="1:9" s="9" customFormat="1" ht="20.25" customHeight="1">
      <c r="A18" s="9" t="s">
        <v>52</v>
      </c>
      <c r="E18" s="22" t="s">
        <v>123</v>
      </c>
      <c r="F18" s="22" t="s">
        <v>51</v>
      </c>
      <c r="G18" s="23">
        <v>5.108</v>
      </c>
      <c r="H18" s="25"/>
      <c r="I18" s="29" t="s">
        <v>240</v>
      </c>
    </row>
    <row r="19" spans="1:9" s="9" customFormat="1" ht="20.25" customHeight="1">
      <c r="A19" s="9" t="s">
        <v>52</v>
      </c>
      <c r="E19" s="22" t="s">
        <v>183</v>
      </c>
      <c r="F19" s="22" t="s">
        <v>51</v>
      </c>
      <c r="G19" s="23">
        <v>6.41</v>
      </c>
      <c r="H19" s="25">
        <v>3222</v>
      </c>
      <c r="I19" s="24">
        <f t="shared" si="0"/>
        <v>502.65210608424337</v>
      </c>
    </row>
    <row r="20" spans="1:9" ht="31.5" customHeight="1">
      <c r="A20" s="32" t="s">
        <v>97</v>
      </c>
      <c r="B20" s="32"/>
      <c r="C20" s="32"/>
      <c r="D20" s="32"/>
      <c r="E20" s="32"/>
      <c r="F20" s="32"/>
      <c r="G20" s="32"/>
      <c r="H20" s="32"/>
      <c r="I20" s="32"/>
    </row>
    <row r="21" spans="1:9" s="9" customFormat="1" ht="20.25" customHeight="1">
      <c r="A21" s="9" t="s">
        <v>1</v>
      </c>
      <c r="E21" s="22" t="s">
        <v>174</v>
      </c>
      <c r="F21" s="22" t="s">
        <v>51</v>
      </c>
      <c r="G21" s="23">
        <v>0.92</v>
      </c>
      <c r="H21" s="22">
        <v>321</v>
      </c>
      <c r="I21" s="24">
        <f aca="true" t="shared" si="1" ref="I21:I27">H21/G21</f>
        <v>348.9130434782609</v>
      </c>
    </row>
    <row r="22" spans="1:9" s="9" customFormat="1" ht="20.25" customHeight="1">
      <c r="A22" s="9" t="s">
        <v>1</v>
      </c>
      <c r="E22" s="22" t="s">
        <v>175</v>
      </c>
      <c r="F22" s="22" t="s">
        <v>51</v>
      </c>
      <c r="G22" s="23">
        <v>1.164</v>
      </c>
      <c r="H22" s="22">
        <v>376</v>
      </c>
      <c r="I22" s="24">
        <f t="shared" si="1"/>
        <v>323.0240549828179</v>
      </c>
    </row>
    <row r="23" spans="1:9" s="9" customFormat="1" ht="20.25" customHeight="1">
      <c r="A23" s="9" t="s">
        <v>1</v>
      </c>
      <c r="E23" s="22" t="s">
        <v>114</v>
      </c>
      <c r="F23" s="22" t="s">
        <v>51</v>
      </c>
      <c r="G23" s="23">
        <v>1.409</v>
      </c>
      <c r="H23" s="22">
        <v>427</v>
      </c>
      <c r="I23" s="24">
        <f t="shared" si="1"/>
        <v>303.05180979418026</v>
      </c>
    </row>
    <row r="24" spans="1:9" s="9" customFormat="1" ht="20.25" customHeight="1">
      <c r="A24" s="9" t="s">
        <v>1</v>
      </c>
      <c r="E24" s="22" t="s">
        <v>116</v>
      </c>
      <c r="F24" s="22" t="s">
        <v>51</v>
      </c>
      <c r="G24" s="23">
        <v>1.897</v>
      </c>
      <c r="H24" s="22">
        <v>580</v>
      </c>
      <c r="I24" s="24">
        <f t="shared" si="1"/>
        <v>305.74591460200315</v>
      </c>
    </row>
    <row r="25" spans="1:9" s="9" customFormat="1" ht="20.25" customHeight="1">
      <c r="A25" s="9" t="s">
        <v>1</v>
      </c>
      <c r="E25" s="22" t="s">
        <v>119</v>
      </c>
      <c r="F25" s="22" t="s">
        <v>51</v>
      </c>
      <c r="G25" s="23">
        <v>2.385</v>
      </c>
      <c r="H25" s="22">
        <v>699</v>
      </c>
      <c r="I25" s="24">
        <f t="shared" si="1"/>
        <v>293.08176100628936</v>
      </c>
    </row>
    <row r="26" spans="1:9" s="9" customFormat="1" ht="20.25" customHeight="1">
      <c r="A26" s="9" t="s">
        <v>1</v>
      </c>
      <c r="E26" s="22" t="s">
        <v>122</v>
      </c>
      <c r="F26" s="22" t="s">
        <v>51</v>
      </c>
      <c r="G26" s="23">
        <v>3.806</v>
      </c>
      <c r="H26" s="25">
        <v>1155</v>
      </c>
      <c r="I26" s="24">
        <f t="shared" si="1"/>
        <v>303.46820809248555</v>
      </c>
    </row>
    <row r="27" spans="1:9" s="9" customFormat="1" ht="20.25" customHeight="1">
      <c r="A27" s="9" t="s">
        <v>78</v>
      </c>
      <c r="E27" s="22" t="s">
        <v>123</v>
      </c>
      <c r="F27" s="22" t="s">
        <v>51</v>
      </c>
      <c r="G27" s="23">
        <v>5.108</v>
      </c>
      <c r="H27" s="25">
        <v>1575</v>
      </c>
      <c r="I27" s="24">
        <f t="shared" si="1"/>
        <v>308.3398590446359</v>
      </c>
    </row>
    <row r="28" spans="1:9" ht="35.25" customHeight="1">
      <c r="A28" s="32" t="s">
        <v>252</v>
      </c>
      <c r="B28" s="32"/>
      <c r="C28" s="32"/>
      <c r="D28" s="32"/>
      <c r="E28" s="32"/>
      <c r="F28" s="32"/>
      <c r="G28" s="32"/>
      <c r="H28" s="32"/>
      <c r="I28" s="32"/>
    </row>
    <row r="29" spans="1:9" s="9" customFormat="1" ht="20.25" customHeight="1">
      <c r="A29" s="9" t="s">
        <v>91</v>
      </c>
      <c r="E29" s="22" t="s">
        <v>115</v>
      </c>
      <c r="F29" s="22" t="s">
        <v>51</v>
      </c>
      <c r="G29" s="23">
        <v>1.853</v>
      </c>
      <c r="H29" s="25">
        <v>859</v>
      </c>
      <c r="I29" s="24">
        <f>H29/G29</f>
        <v>463.5725849973017</v>
      </c>
    </row>
    <row r="30" spans="1:9" s="9" customFormat="1" ht="20.25" customHeight="1">
      <c r="A30" s="9" t="s">
        <v>91</v>
      </c>
      <c r="E30" s="22" t="s">
        <v>116</v>
      </c>
      <c r="F30" s="22" t="s">
        <v>51</v>
      </c>
      <c r="G30" s="23">
        <v>1.897</v>
      </c>
      <c r="H30" s="25">
        <v>847</v>
      </c>
      <c r="I30" s="24">
        <f>H30/G30</f>
        <v>446.49446494464945</v>
      </c>
    </row>
    <row r="31" spans="1:9" s="9" customFormat="1" ht="20.25" customHeight="1">
      <c r="A31" s="9" t="s">
        <v>91</v>
      </c>
      <c r="E31" s="22" t="s">
        <v>117</v>
      </c>
      <c r="F31" s="22" t="s">
        <v>51</v>
      </c>
      <c r="G31" s="23">
        <v>2.504</v>
      </c>
      <c r="H31" s="25">
        <v>1135</v>
      </c>
      <c r="I31" s="24">
        <f>H31/G31</f>
        <v>453.2747603833866</v>
      </c>
    </row>
    <row r="32" spans="1:9" s="9" customFormat="1" ht="20.25" customHeight="1">
      <c r="A32" s="9" t="s">
        <v>91</v>
      </c>
      <c r="E32" s="22" t="s">
        <v>120</v>
      </c>
      <c r="F32" s="22" t="s">
        <v>51</v>
      </c>
      <c r="G32" s="23">
        <v>3.155</v>
      </c>
      <c r="H32" s="25">
        <v>1398</v>
      </c>
      <c r="I32" s="24">
        <f>H32/G32</f>
        <v>443.10618066561017</v>
      </c>
    </row>
    <row r="33" spans="1:9" s="9" customFormat="1" ht="20.25" customHeight="1">
      <c r="A33" s="9" t="s">
        <v>92</v>
      </c>
      <c r="E33" s="22" t="s">
        <v>120</v>
      </c>
      <c r="F33" s="22" t="s">
        <v>51</v>
      </c>
      <c r="G33" s="23">
        <v>3.155</v>
      </c>
      <c r="H33" s="25">
        <v>1398</v>
      </c>
      <c r="I33" s="24">
        <f>H33/G33</f>
        <v>443.10618066561017</v>
      </c>
    </row>
    <row r="34" spans="1:9" ht="33" customHeight="1">
      <c r="A34" s="32" t="s">
        <v>102</v>
      </c>
      <c r="B34" s="32"/>
      <c r="C34" s="32"/>
      <c r="D34" s="32"/>
      <c r="E34" s="32"/>
      <c r="F34" s="32"/>
      <c r="G34" s="32"/>
      <c r="H34" s="32"/>
      <c r="I34" s="32"/>
    </row>
    <row r="35" spans="1:9" s="9" customFormat="1" ht="20.25" customHeight="1">
      <c r="A35" s="9" t="s">
        <v>3</v>
      </c>
      <c r="E35" s="22" t="s">
        <v>174</v>
      </c>
      <c r="F35" s="22" t="s">
        <v>51</v>
      </c>
      <c r="G35" s="23">
        <v>0.92</v>
      </c>
      <c r="H35" s="25">
        <v>265</v>
      </c>
      <c r="I35" s="24">
        <f aca="true" t="shared" si="2" ref="I35:I44">H35/G35</f>
        <v>288.04347826086956</v>
      </c>
    </row>
    <row r="36" spans="1:9" s="9" customFormat="1" ht="20.25" customHeight="1">
      <c r="A36" s="9" t="s">
        <v>83</v>
      </c>
      <c r="D36" s="16"/>
      <c r="E36" s="22" t="s">
        <v>112</v>
      </c>
      <c r="F36" s="22" t="s">
        <v>51</v>
      </c>
      <c r="G36" s="23">
        <v>1.2</v>
      </c>
      <c r="H36" s="25">
        <v>270</v>
      </c>
      <c r="I36" s="24">
        <f t="shared" si="2"/>
        <v>225</v>
      </c>
    </row>
    <row r="37" spans="1:9" s="9" customFormat="1" ht="20.25" customHeight="1">
      <c r="A37" s="9" t="s">
        <v>3</v>
      </c>
      <c r="D37" s="16"/>
      <c r="E37" s="22" t="s">
        <v>112</v>
      </c>
      <c r="F37" s="22" t="s">
        <v>51</v>
      </c>
      <c r="G37" s="23">
        <v>1.2</v>
      </c>
      <c r="H37" s="25">
        <v>270</v>
      </c>
      <c r="I37" s="24">
        <f>H37/G37</f>
        <v>225</v>
      </c>
    </row>
    <row r="38" spans="1:9" s="9" customFormat="1" ht="20.25" customHeight="1">
      <c r="A38" s="9" t="s">
        <v>83</v>
      </c>
      <c r="D38" s="16"/>
      <c r="E38" s="22" t="s">
        <v>175</v>
      </c>
      <c r="F38" s="22" t="s">
        <v>51</v>
      </c>
      <c r="G38" s="23">
        <v>1.164</v>
      </c>
      <c r="H38" s="25">
        <v>303</v>
      </c>
      <c r="I38" s="24">
        <f t="shared" si="2"/>
        <v>260.30927835051546</v>
      </c>
    </row>
    <row r="39" spans="1:9" s="9" customFormat="1" ht="20.25" customHeight="1">
      <c r="A39" s="9" t="s">
        <v>83</v>
      </c>
      <c r="D39" s="16"/>
      <c r="E39" s="22" t="s">
        <v>113</v>
      </c>
      <c r="F39" s="22" t="s">
        <v>51</v>
      </c>
      <c r="G39" s="23">
        <v>1.527</v>
      </c>
      <c r="H39" s="25">
        <v>335</v>
      </c>
      <c r="I39" s="24">
        <f t="shared" si="2"/>
        <v>219.3844138834316</v>
      </c>
    </row>
    <row r="40" spans="1:9" s="9" customFormat="1" ht="20.25" customHeight="1">
      <c r="A40" s="9" t="s">
        <v>3</v>
      </c>
      <c r="D40" s="16"/>
      <c r="E40" s="22" t="s">
        <v>238</v>
      </c>
      <c r="F40" s="22" t="s">
        <v>51</v>
      </c>
      <c r="G40" s="23">
        <v>2.216</v>
      </c>
      <c r="H40" s="26">
        <v>845</v>
      </c>
      <c r="I40" s="24">
        <f t="shared" si="2"/>
        <v>381.31768953068587</v>
      </c>
    </row>
    <row r="41" spans="1:9" s="9" customFormat="1" ht="20.25" customHeight="1">
      <c r="A41" s="9" t="s">
        <v>83</v>
      </c>
      <c r="D41" s="16"/>
      <c r="E41" s="22" t="s">
        <v>114</v>
      </c>
      <c r="F41" s="22" t="s">
        <v>51</v>
      </c>
      <c r="G41" s="23">
        <v>1.409</v>
      </c>
      <c r="H41" s="25">
        <v>320</v>
      </c>
      <c r="I41" s="24">
        <f t="shared" si="2"/>
        <v>227.11142654364798</v>
      </c>
    </row>
    <row r="42" spans="1:9" s="9" customFormat="1" ht="20.25" customHeight="1">
      <c r="A42" s="9" t="s">
        <v>83</v>
      </c>
      <c r="D42" s="16"/>
      <c r="E42" s="22" t="s">
        <v>115</v>
      </c>
      <c r="F42" s="22" t="s">
        <v>51</v>
      </c>
      <c r="G42" s="23">
        <v>1.853</v>
      </c>
      <c r="H42" s="25">
        <v>436</v>
      </c>
      <c r="I42" s="24">
        <f>H42/G42</f>
        <v>235.2941176470588</v>
      </c>
    </row>
    <row r="43" spans="1:9" s="9" customFormat="1" ht="20.25" customHeight="1">
      <c r="A43" s="9" t="s">
        <v>3</v>
      </c>
      <c r="D43" s="16"/>
      <c r="E43" s="22" t="s">
        <v>115</v>
      </c>
      <c r="F43" s="22" t="s">
        <v>51</v>
      </c>
      <c r="G43" s="23">
        <v>1.853</v>
      </c>
      <c r="H43" s="25">
        <v>450</v>
      </c>
      <c r="I43" s="24">
        <f t="shared" si="2"/>
        <v>242.84943335132218</v>
      </c>
    </row>
    <row r="44" spans="1:9" s="9" customFormat="1" ht="20.25" customHeight="1">
      <c r="A44" s="9" t="s">
        <v>3</v>
      </c>
      <c r="E44" s="22" t="s">
        <v>176</v>
      </c>
      <c r="F44" s="22" t="s">
        <v>51</v>
      </c>
      <c r="G44" s="23">
        <v>2.704</v>
      </c>
      <c r="H44" s="26">
        <v>765</v>
      </c>
      <c r="I44" s="24">
        <f t="shared" si="2"/>
        <v>282.91420118343194</v>
      </c>
    </row>
    <row r="45" spans="1:9" s="9" customFormat="1" ht="20.25" customHeight="1">
      <c r="A45" s="9" t="s">
        <v>83</v>
      </c>
      <c r="D45" s="16"/>
      <c r="E45" s="22" t="s">
        <v>116</v>
      </c>
      <c r="F45" s="22" t="s">
        <v>51</v>
      </c>
      <c r="G45" s="23">
        <v>1.897</v>
      </c>
      <c r="H45" s="25">
        <v>405</v>
      </c>
      <c r="I45" s="24">
        <f>H45/G45</f>
        <v>213.49499209277806</v>
      </c>
    </row>
    <row r="46" spans="1:9" s="9" customFormat="1" ht="20.25" customHeight="1">
      <c r="A46" s="9" t="s">
        <v>3</v>
      </c>
      <c r="D46" s="16"/>
      <c r="E46" s="22" t="s">
        <v>117</v>
      </c>
      <c r="F46" s="22" t="s">
        <v>51</v>
      </c>
      <c r="G46" s="23">
        <v>2.504</v>
      </c>
      <c r="H46" s="25">
        <v>538</v>
      </c>
      <c r="I46" s="24">
        <f>H46/G46</f>
        <v>214.85623003194888</v>
      </c>
    </row>
    <row r="47" spans="1:9" s="9" customFormat="1" ht="20.25" customHeight="1">
      <c r="A47" s="9" t="s">
        <v>3</v>
      </c>
      <c r="E47" s="22" t="s">
        <v>118</v>
      </c>
      <c r="F47" s="22" t="s">
        <v>51</v>
      </c>
      <c r="G47" s="23">
        <v>3.681</v>
      </c>
      <c r="H47" s="25">
        <v>899</v>
      </c>
      <c r="I47" s="24">
        <f>H47/G47</f>
        <v>244.22711219777233</v>
      </c>
    </row>
    <row r="48" spans="1:9" s="9" customFormat="1" ht="20.25" customHeight="1">
      <c r="A48" s="9" t="s">
        <v>3</v>
      </c>
      <c r="E48" s="22" t="s">
        <v>177</v>
      </c>
      <c r="F48" s="22" t="s">
        <v>51</v>
      </c>
      <c r="G48" s="23">
        <v>4.808</v>
      </c>
      <c r="H48" s="25">
        <v>1377</v>
      </c>
      <c r="I48" s="24">
        <f>H48/G48</f>
        <v>286.39767054908486</v>
      </c>
    </row>
    <row r="49" spans="1:9" s="9" customFormat="1" ht="20.25" customHeight="1">
      <c r="A49" s="9" t="s">
        <v>83</v>
      </c>
      <c r="D49" s="16"/>
      <c r="E49" s="22" t="s">
        <v>119</v>
      </c>
      <c r="F49" s="22" t="s">
        <v>51</v>
      </c>
      <c r="G49" s="23">
        <v>2.385</v>
      </c>
      <c r="H49" s="25">
        <v>450</v>
      </c>
      <c r="I49" s="24">
        <f aca="true" t="shared" si="3" ref="I49:I67">H49/G49</f>
        <v>188.67924528301887</v>
      </c>
    </row>
    <row r="50" spans="1:9" s="9" customFormat="1" ht="20.25" customHeight="1">
      <c r="A50" s="9" t="s">
        <v>3</v>
      </c>
      <c r="E50" s="22" t="s">
        <v>120</v>
      </c>
      <c r="F50" s="22" t="s">
        <v>51</v>
      </c>
      <c r="G50" s="23">
        <v>3.155</v>
      </c>
      <c r="H50" s="25">
        <v>728</v>
      </c>
      <c r="I50" s="24">
        <f>H50/G50</f>
        <v>230.7448494453249</v>
      </c>
    </row>
    <row r="51" spans="1:9" s="9" customFormat="1" ht="20.25" customHeight="1">
      <c r="A51" s="9" t="s">
        <v>3</v>
      </c>
      <c r="D51" s="16"/>
      <c r="E51" s="22" t="s">
        <v>121</v>
      </c>
      <c r="F51" s="22" t="s">
        <v>51</v>
      </c>
      <c r="G51" s="23">
        <v>4.657</v>
      </c>
      <c r="H51" s="25">
        <v>1059</v>
      </c>
      <c r="I51" s="24">
        <f>H51/G51</f>
        <v>227.39961348507623</v>
      </c>
    </row>
    <row r="52" spans="1:9" s="9" customFormat="1" ht="20.25" customHeight="1">
      <c r="A52" s="9" t="s">
        <v>3</v>
      </c>
      <c r="E52" s="22" t="s">
        <v>178</v>
      </c>
      <c r="F52" s="22" t="s">
        <v>51</v>
      </c>
      <c r="G52" s="23">
        <v>6.11</v>
      </c>
      <c r="H52" s="25">
        <v>1798</v>
      </c>
      <c r="I52" s="24">
        <f>H52/G52</f>
        <v>294.2716857610474</v>
      </c>
    </row>
    <row r="53" spans="1:9" s="9" customFormat="1" ht="20.25" customHeight="1">
      <c r="A53" s="9" t="s">
        <v>3</v>
      </c>
      <c r="E53" s="22" t="s">
        <v>192</v>
      </c>
      <c r="F53" s="22" t="s">
        <v>51</v>
      </c>
      <c r="G53" s="23">
        <v>7.512</v>
      </c>
      <c r="H53" s="25">
        <v>2425</v>
      </c>
      <c r="I53" s="24">
        <f>H53/G53</f>
        <v>322.8168264110756</v>
      </c>
    </row>
    <row r="54" spans="1:9" s="9" customFormat="1" ht="20.25" customHeight="1">
      <c r="A54" s="9" t="s">
        <v>3</v>
      </c>
      <c r="E54" s="22" t="s">
        <v>122</v>
      </c>
      <c r="F54" s="22" t="s">
        <v>51</v>
      </c>
      <c r="G54" s="23">
        <v>3.806</v>
      </c>
      <c r="H54" s="25">
        <v>866</v>
      </c>
      <c r="I54" s="24">
        <f>H54/G54</f>
        <v>227.53547031003677</v>
      </c>
    </row>
    <row r="55" spans="1:9" s="9" customFormat="1" ht="20.25" customHeight="1">
      <c r="A55" s="9" t="s">
        <v>3</v>
      </c>
      <c r="C55" s="14"/>
      <c r="E55" s="22" t="s">
        <v>179</v>
      </c>
      <c r="F55" s="22" t="s">
        <v>51</v>
      </c>
      <c r="G55" s="23">
        <v>5.634</v>
      </c>
      <c r="H55" s="25">
        <v>1227</v>
      </c>
      <c r="I55" s="24">
        <f t="shared" si="3"/>
        <v>217.78487752928646</v>
      </c>
    </row>
    <row r="56" spans="1:9" s="9" customFormat="1" ht="20.25" customHeight="1">
      <c r="A56" s="9" t="s">
        <v>3</v>
      </c>
      <c r="E56" s="22" t="s">
        <v>180</v>
      </c>
      <c r="F56" s="22" t="s">
        <v>51</v>
      </c>
      <c r="G56" s="23">
        <v>7.412</v>
      </c>
      <c r="H56" s="25">
        <v>2089</v>
      </c>
      <c r="I56" s="24">
        <f t="shared" si="3"/>
        <v>281.84025903939556</v>
      </c>
    </row>
    <row r="57" spans="1:9" s="9" customFormat="1" ht="20.25" customHeight="1">
      <c r="A57" s="9" t="s">
        <v>3</v>
      </c>
      <c r="E57" s="22" t="s">
        <v>193</v>
      </c>
      <c r="F57" s="22" t="s">
        <v>51</v>
      </c>
      <c r="G57" s="23">
        <v>9.14</v>
      </c>
      <c r="H57" s="25">
        <v>2925</v>
      </c>
      <c r="I57" s="24">
        <f t="shared" si="3"/>
        <v>320.02188183807436</v>
      </c>
    </row>
    <row r="58" spans="1:9" s="9" customFormat="1" ht="20.25" customHeight="1">
      <c r="A58" s="9" t="s">
        <v>3</v>
      </c>
      <c r="E58" s="22" t="s">
        <v>123</v>
      </c>
      <c r="F58" s="22" t="s">
        <v>51</v>
      </c>
      <c r="G58" s="23">
        <v>5.108</v>
      </c>
      <c r="H58" s="25">
        <v>1295</v>
      </c>
      <c r="I58" s="24">
        <f t="shared" si="3"/>
        <v>253.5238841033673</v>
      </c>
    </row>
    <row r="59" spans="1:9" s="9" customFormat="1" ht="20.25" customHeight="1">
      <c r="A59" s="9" t="s">
        <v>3</v>
      </c>
      <c r="D59" s="16"/>
      <c r="E59" s="22" t="s">
        <v>181</v>
      </c>
      <c r="F59" s="22" t="s">
        <v>51</v>
      </c>
      <c r="G59" s="23">
        <v>7.587</v>
      </c>
      <c r="H59" s="25">
        <v>1885</v>
      </c>
      <c r="I59" s="24">
        <f t="shared" si="3"/>
        <v>248.45129827336234</v>
      </c>
    </row>
    <row r="60" spans="1:9" s="9" customFormat="1" ht="20.25" customHeight="1">
      <c r="A60" s="9" t="s">
        <v>3</v>
      </c>
      <c r="E60" s="22" t="s">
        <v>182</v>
      </c>
      <c r="F60" s="22" t="s">
        <v>51</v>
      </c>
      <c r="G60" s="23">
        <v>10.016</v>
      </c>
      <c r="H60" s="25">
        <v>2698</v>
      </c>
      <c r="I60" s="24">
        <f t="shared" si="3"/>
        <v>269.3690095846645</v>
      </c>
    </row>
    <row r="61" spans="1:9" s="9" customFormat="1" ht="20.25" customHeight="1">
      <c r="A61" s="9" t="s">
        <v>3</v>
      </c>
      <c r="E61" s="22" t="s">
        <v>194</v>
      </c>
      <c r="F61" s="22" t="s">
        <v>51</v>
      </c>
      <c r="G61" s="23">
        <v>12.395</v>
      </c>
      <c r="H61" s="25">
        <v>3425</v>
      </c>
      <c r="I61" s="24">
        <f t="shared" si="3"/>
        <v>276.3210972166196</v>
      </c>
    </row>
    <row r="62" spans="1:9" s="9" customFormat="1" ht="20.25" customHeight="1">
      <c r="A62" s="9" t="s">
        <v>3</v>
      </c>
      <c r="E62" s="22" t="s">
        <v>183</v>
      </c>
      <c r="F62" s="22" t="s">
        <v>51</v>
      </c>
      <c r="G62" s="23">
        <v>6.41</v>
      </c>
      <c r="H62" s="25">
        <v>1625</v>
      </c>
      <c r="I62" s="24">
        <f t="shared" si="3"/>
        <v>253.51014040561623</v>
      </c>
    </row>
    <row r="63" spans="1:9" s="9" customFormat="1" ht="20.25" customHeight="1">
      <c r="A63" s="9" t="s">
        <v>3</v>
      </c>
      <c r="D63" s="15"/>
      <c r="E63" s="22" t="s">
        <v>184</v>
      </c>
      <c r="F63" s="22" t="s">
        <v>51</v>
      </c>
      <c r="G63" s="23">
        <v>9.54</v>
      </c>
      <c r="H63" s="25">
        <v>2299</v>
      </c>
      <c r="I63" s="24">
        <f t="shared" si="3"/>
        <v>240.9853249475891</v>
      </c>
    </row>
    <row r="64" spans="1:9" s="9" customFormat="1" ht="20.25" customHeight="1">
      <c r="A64" s="9" t="s">
        <v>3</v>
      </c>
      <c r="E64" s="22" t="s">
        <v>185</v>
      </c>
      <c r="F64" s="22" t="s">
        <v>51</v>
      </c>
      <c r="G64" s="23">
        <v>12.62</v>
      </c>
      <c r="H64" s="25">
        <v>3215</v>
      </c>
      <c r="I64" s="24">
        <f t="shared" si="3"/>
        <v>254.75435816164818</v>
      </c>
    </row>
    <row r="65" spans="1:9" s="9" customFormat="1" ht="20.25" customHeight="1">
      <c r="A65" s="9" t="s">
        <v>3</v>
      </c>
      <c r="E65" s="22" t="s">
        <v>230</v>
      </c>
      <c r="F65" s="22" t="s">
        <v>51</v>
      </c>
      <c r="G65" s="23">
        <v>15.65</v>
      </c>
      <c r="H65" s="25">
        <v>4462</v>
      </c>
      <c r="I65" s="24">
        <f>H65/G65</f>
        <v>285.11182108626195</v>
      </c>
    </row>
    <row r="66" spans="1:9" s="9" customFormat="1" ht="20.25" customHeight="1">
      <c r="A66" s="9" t="s">
        <v>3</v>
      </c>
      <c r="E66" s="22" t="s">
        <v>231</v>
      </c>
      <c r="F66" s="22" t="s">
        <v>51</v>
      </c>
      <c r="G66" s="23">
        <v>15.224</v>
      </c>
      <c r="H66" s="25">
        <v>4638</v>
      </c>
      <c r="I66" s="24">
        <f>H66/G66</f>
        <v>304.65055176037833</v>
      </c>
    </row>
    <row r="67" spans="1:9" s="9" customFormat="1" ht="20.25" customHeight="1">
      <c r="A67" s="9" t="s">
        <v>3</v>
      </c>
      <c r="E67" s="22" t="s">
        <v>186</v>
      </c>
      <c r="F67" s="22" t="s">
        <v>51</v>
      </c>
      <c r="G67" s="23">
        <v>19.131</v>
      </c>
      <c r="H67" s="25">
        <v>6495</v>
      </c>
      <c r="I67" s="24">
        <f t="shared" si="3"/>
        <v>339.50133291516386</v>
      </c>
    </row>
    <row r="68" spans="1:9" s="7" customFormat="1" ht="42.75" customHeight="1">
      <c r="A68" s="44" t="s">
        <v>5</v>
      </c>
      <c r="B68" s="44"/>
      <c r="C68" s="44"/>
      <c r="D68" s="44"/>
      <c r="E68" s="44"/>
      <c r="F68" s="44"/>
      <c r="G68" s="44"/>
      <c r="H68" s="44"/>
      <c r="I68" s="44"/>
    </row>
    <row r="69" spans="1:9" s="8" customFormat="1" ht="32.25" customHeight="1">
      <c r="A69" s="32" t="s">
        <v>98</v>
      </c>
      <c r="B69" s="32"/>
      <c r="C69" s="32"/>
      <c r="D69" s="32"/>
      <c r="E69" s="32"/>
      <c r="F69" s="32"/>
      <c r="G69" s="32"/>
      <c r="H69" s="32"/>
      <c r="I69" s="32"/>
    </row>
    <row r="70" spans="1:9" s="11" customFormat="1" ht="20.25" customHeight="1">
      <c r="A70" s="9" t="s">
        <v>52</v>
      </c>
      <c r="E70" s="22" t="s">
        <v>187</v>
      </c>
      <c r="F70" s="22" t="s">
        <v>51</v>
      </c>
      <c r="G70" s="23">
        <v>0.676</v>
      </c>
      <c r="H70" s="22">
        <v>335</v>
      </c>
      <c r="I70" s="24">
        <f aca="true" t="shared" si="4" ref="I70:I78">H70/G70</f>
        <v>495.56213017751475</v>
      </c>
    </row>
    <row r="71" spans="1:9" s="11" customFormat="1" ht="20.25" customHeight="1">
      <c r="A71" s="9" t="s">
        <v>52</v>
      </c>
      <c r="E71" s="22" t="s">
        <v>188</v>
      </c>
      <c r="F71" s="22" t="s">
        <v>51</v>
      </c>
      <c r="G71" s="23">
        <v>0.92</v>
      </c>
      <c r="H71" s="22">
        <v>395</v>
      </c>
      <c r="I71" s="24">
        <f t="shared" si="4"/>
        <v>429.3478260869565</v>
      </c>
    </row>
    <row r="72" spans="1:9" s="11" customFormat="1" ht="20.25" customHeight="1">
      <c r="A72" s="9" t="s">
        <v>52</v>
      </c>
      <c r="E72" s="22" t="s">
        <v>227</v>
      </c>
      <c r="F72" s="22" t="s">
        <v>51</v>
      </c>
      <c r="G72" s="23">
        <v>1.042</v>
      </c>
      <c r="H72" s="22">
        <v>425</v>
      </c>
      <c r="I72" s="24">
        <f>H72/G72</f>
        <v>407.8694817658349</v>
      </c>
    </row>
    <row r="73" spans="1:9" s="11" customFormat="1" ht="20.25" customHeight="1">
      <c r="A73" s="9" t="s">
        <v>52</v>
      </c>
      <c r="E73" s="22" t="s">
        <v>153</v>
      </c>
      <c r="F73" s="22" t="s">
        <v>51</v>
      </c>
      <c r="G73" s="23">
        <v>1.409</v>
      </c>
      <c r="H73" s="22">
        <v>520</v>
      </c>
      <c r="I73" s="24">
        <f t="shared" si="4"/>
        <v>369.05606813342797</v>
      </c>
    </row>
    <row r="74" spans="1:9" s="11" customFormat="1" ht="20.25" customHeight="1">
      <c r="A74" s="9" t="s">
        <v>52</v>
      </c>
      <c r="E74" s="22" t="s">
        <v>189</v>
      </c>
      <c r="F74" s="22" t="s">
        <v>51</v>
      </c>
      <c r="G74" s="23">
        <v>1.775</v>
      </c>
      <c r="H74" s="25">
        <v>630</v>
      </c>
      <c r="I74" s="24">
        <f t="shared" si="4"/>
        <v>354.92957746478874</v>
      </c>
    </row>
    <row r="75" spans="1:9" s="11" customFormat="1" ht="20.25" customHeight="1">
      <c r="A75" s="9" t="s">
        <v>52</v>
      </c>
      <c r="E75" s="22" t="s">
        <v>190</v>
      </c>
      <c r="F75" s="22" t="s">
        <v>51</v>
      </c>
      <c r="G75" s="23">
        <v>2.141</v>
      </c>
      <c r="H75" s="25">
        <v>709</v>
      </c>
      <c r="I75" s="24">
        <f t="shared" si="4"/>
        <v>331.15366651097617</v>
      </c>
    </row>
    <row r="76" spans="1:9" s="11" customFormat="1" ht="20.25" customHeight="1">
      <c r="A76" s="9" t="s">
        <v>52</v>
      </c>
      <c r="E76" s="22" t="s">
        <v>191</v>
      </c>
      <c r="F76" s="22" t="s">
        <v>51</v>
      </c>
      <c r="G76" s="23">
        <v>2.336</v>
      </c>
      <c r="H76" s="22">
        <v>796</v>
      </c>
      <c r="I76" s="24">
        <f t="shared" si="4"/>
        <v>340.75342465753425</v>
      </c>
    </row>
    <row r="77" spans="1:9" s="11" customFormat="1" ht="20.25" customHeight="1">
      <c r="A77" s="9" t="s">
        <v>52</v>
      </c>
      <c r="B77" s="9"/>
      <c r="C77" s="9"/>
      <c r="D77" s="17"/>
      <c r="E77" s="22" t="s">
        <v>160</v>
      </c>
      <c r="F77" s="22" t="s">
        <v>51</v>
      </c>
      <c r="G77" s="23">
        <v>3.806</v>
      </c>
      <c r="H77" s="25">
        <v>1409</v>
      </c>
      <c r="I77" s="24">
        <f t="shared" si="4"/>
        <v>370.20493956910144</v>
      </c>
    </row>
    <row r="78" spans="1:9" s="11" customFormat="1" ht="20.25" customHeight="1">
      <c r="A78" s="9" t="s">
        <v>52</v>
      </c>
      <c r="E78" s="22" t="s">
        <v>166</v>
      </c>
      <c r="F78" s="22" t="s">
        <v>51</v>
      </c>
      <c r="G78" s="23">
        <v>4.557</v>
      </c>
      <c r="H78" s="25">
        <v>2612</v>
      </c>
      <c r="I78" s="24">
        <f t="shared" si="4"/>
        <v>573.1841123546192</v>
      </c>
    </row>
    <row r="79" spans="1:9" s="8" customFormat="1" ht="33.75" customHeight="1">
      <c r="A79" s="32" t="s">
        <v>99</v>
      </c>
      <c r="B79" s="32"/>
      <c r="C79" s="32"/>
      <c r="D79" s="32"/>
      <c r="E79" s="32"/>
      <c r="F79" s="32"/>
      <c r="G79" s="32"/>
      <c r="H79" s="32"/>
      <c r="I79" s="32"/>
    </row>
    <row r="80" spans="1:9" s="11" customFormat="1" ht="20.25" customHeight="1">
      <c r="A80" s="9" t="s">
        <v>1</v>
      </c>
      <c r="E80" s="22" t="s">
        <v>187</v>
      </c>
      <c r="F80" s="22" t="s">
        <v>51</v>
      </c>
      <c r="G80" s="23">
        <v>0.695</v>
      </c>
      <c r="H80" s="26">
        <v>325</v>
      </c>
      <c r="I80" s="24">
        <f>H80/G80</f>
        <v>467.6258992805756</v>
      </c>
    </row>
    <row r="81" spans="1:9" s="11" customFormat="1" ht="20.25" customHeight="1">
      <c r="A81" s="9" t="s">
        <v>1</v>
      </c>
      <c r="E81" s="22" t="s">
        <v>188</v>
      </c>
      <c r="F81" s="22" t="s">
        <v>51</v>
      </c>
      <c r="G81" s="23">
        <v>0.92</v>
      </c>
      <c r="H81" s="26">
        <v>355</v>
      </c>
      <c r="I81" s="24">
        <f>H81/G81</f>
        <v>385.8695652173913</v>
      </c>
    </row>
    <row r="82" spans="1:9" s="11" customFormat="1" ht="20.25" customHeight="1">
      <c r="A82" s="9" t="s">
        <v>1</v>
      </c>
      <c r="E82" s="22" t="s">
        <v>153</v>
      </c>
      <c r="F82" s="22" t="s">
        <v>51</v>
      </c>
      <c r="G82" s="23">
        <v>1.409</v>
      </c>
      <c r="H82" s="22">
        <v>439</v>
      </c>
      <c r="I82" s="24">
        <f>H82/G82</f>
        <v>311.5684882895671</v>
      </c>
    </row>
    <row r="83" spans="1:9" s="11" customFormat="1" ht="20.25" customHeight="1">
      <c r="A83" s="9" t="s">
        <v>1</v>
      </c>
      <c r="E83" s="22" t="s">
        <v>189</v>
      </c>
      <c r="F83" s="22" t="s">
        <v>51</v>
      </c>
      <c r="G83" s="23">
        <v>1.775</v>
      </c>
      <c r="H83" s="25">
        <v>545</v>
      </c>
      <c r="I83" s="24">
        <f>H83/G83</f>
        <v>307.0422535211268</v>
      </c>
    </row>
    <row r="84" spans="1:9" s="11" customFormat="1" ht="20.25" customHeight="1">
      <c r="A84" s="9" t="s">
        <v>1</v>
      </c>
      <c r="E84" s="22" t="s">
        <v>156</v>
      </c>
      <c r="F84" s="22" t="s">
        <v>51</v>
      </c>
      <c r="G84" s="23">
        <v>1.897</v>
      </c>
      <c r="H84" s="26">
        <v>653</v>
      </c>
      <c r="I84" s="24">
        <f>H84/G84</f>
        <v>344.22772799156564</v>
      </c>
    </row>
    <row r="85" spans="1:9" s="11" customFormat="1" ht="20.25" customHeight="1">
      <c r="A85" s="9" t="s">
        <v>1</v>
      </c>
      <c r="D85" s="17"/>
      <c r="E85" s="22" t="s">
        <v>125</v>
      </c>
      <c r="F85" s="22" t="s">
        <v>51</v>
      </c>
      <c r="G85" s="23">
        <v>2.504</v>
      </c>
      <c r="H85" s="26"/>
      <c r="I85" s="29" t="s">
        <v>240</v>
      </c>
    </row>
    <row r="86" spans="1:9" s="11" customFormat="1" ht="20.25" customHeight="1">
      <c r="A86" s="9" t="s">
        <v>1</v>
      </c>
      <c r="E86" s="22" t="s">
        <v>159</v>
      </c>
      <c r="F86" s="22" t="s">
        <v>51</v>
      </c>
      <c r="G86" s="23">
        <v>3.155</v>
      </c>
      <c r="H86" s="26">
        <v>1295</v>
      </c>
      <c r="I86" s="24">
        <f>H86/G86</f>
        <v>410.45958795562603</v>
      </c>
    </row>
    <row r="87" spans="1:9" s="11" customFormat="1" ht="20.25" customHeight="1">
      <c r="A87" s="9" t="s">
        <v>1</v>
      </c>
      <c r="E87" s="22" t="s">
        <v>165</v>
      </c>
      <c r="F87" s="22" t="s">
        <v>51</v>
      </c>
      <c r="G87" s="23">
        <v>3.806</v>
      </c>
      <c r="H87" s="26">
        <v>2235</v>
      </c>
      <c r="I87" s="24">
        <f>H87/G87</f>
        <v>587.2306883867577</v>
      </c>
    </row>
    <row r="88" spans="1:9" ht="33" customHeight="1">
      <c r="A88" s="32" t="s">
        <v>252</v>
      </c>
      <c r="B88" s="32"/>
      <c r="C88" s="32"/>
      <c r="D88" s="32"/>
      <c r="E88" s="32"/>
      <c r="F88" s="32"/>
      <c r="G88" s="32"/>
      <c r="H88" s="32"/>
      <c r="I88" s="32"/>
    </row>
    <row r="89" spans="1:9" s="9" customFormat="1" ht="20.25" customHeight="1">
      <c r="A89" s="9" t="s">
        <v>91</v>
      </c>
      <c r="E89" s="22" t="s">
        <v>153</v>
      </c>
      <c r="F89" s="22" t="s">
        <v>51</v>
      </c>
      <c r="G89" s="23">
        <v>1.409</v>
      </c>
      <c r="H89" s="25">
        <v>761</v>
      </c>
      <c r="I89" s="24">
        <f>H89/G89</f>
        <v>540.0993612491128</v>
      </c>
    </row>
    <row r="90" spans="1:9" s="9" customFormat="1" ht="20.25" customHeight="1">
      <c r="A90" s="9" t="s">
        <v>91</v>
      </c>
      <c r="E90" s="22" t="s">
        <v>124</v>
      </c>
      <c r="F90" s="22" t="s">
        <v>51</v>
      </c>
      <c r="G90" s="23">
        <v>1.854</v>
      </c>
      <c r="H90" s="25">
        <v>809</v>
      </c>
      <c r="I90" s="24">
        <f>H90/G90</f>
        <v>436.353829557713</v>
      </c>
    </row>
    <row r="91" spans="1:9" s="9" customFormat="1" ht="20.25" customHeight="1">
      <c r="A91" s="9" t="s">
        <v>91</v>
      </c>
      <c r="E91" s="22" t="s">
        <v>157</v>
      </c>
      <c r="F91" s="22" t="s">
        <v>51</v>
      </c>
      <c r="G91" s="23">
        <v>2.77</v>
      </c>
      <c r="H91" s="26">
        <v>1318</v>
      </c>
      <c r="I91" s="24">
        <f>H91/G91</f>
        <v>475.81227436823104</v>
      </c>
    </row>
    <row r="92" spans="1:9" ht="33.75" customHeight="1">
      <c r="A92" s="32" t="s">
        <v>101</v>
      </c>
      <c r="B92" s="32"/>
      <c r="C92" s="32"/>
      <c r="D92" s="32"/>
      <c r="E92" s="32"/>
      <c r="F92" s="32"/>
      <c r="G92" s="32"/>
      <c r="H92" s="32"/>
      <c r="I92" s="32"/>
    </row>
    <row r="93" spans="1:9" s="11" customFormat="1" ht="20.25" customHeight="1">
      <c r="A93" s="9" t="s">
        <v>83</v>
      </c>
      <c r="B93" s="9"/>
      <c r="C93" s="9"/>
      <c r="D93" s="16"/>
      <c r="E93" s="22" t="s">
        <v>153</v>
      </c>
      <c r="F93" s="22" t="s">
        <v>51</v>
      </c>
      <c r="G93" s="23">
        <v>1.409</v>
      </c>
      <c r="H93" s="26">
        <v>370</v>
      </c>
      <c r="I93" s="24">
        <f>H93/G93</f>
        <v>262.59758694109297</v>
      </c>
    </row>
    <row r="94" spans="1:9" s="11" customFormat="1" ht="20.25" customHeight="1">
      <c r="A94" s="9" t="s">
        <v>3</v>
      </c>
      <c r="B94" s="9"/>
      <c r="C94" s="9"/>
      <c r="D94" s="16"/>
      <c r="E94" s="22" t="s">
        <v>124</v>
      </c>
      <c r="F94" s="22" t="s">
        <v>51</v>
      </c>
      <c r="G94" s="23">
        <v>1.854</v>
      </c>
      <c r="H94" s="22">
        <v>440</v>
      </c>
      <c r="I94" s="24">
        <f aca="true" t="shared" si="5" ref="I94:I99">H94/G94</f>
        <v>237.32470334412082</v>
      </c>
    </row>
    <row r="95" spans="1:9" s="11" customFormat="1" ht="20.25" customHeight="1">
      <c r="A95" s="9" t="s">
        <v>3</v>
      </c>
      <c r="D95" s="17"/>
      <c r="E95" s="22" t="s">
        <v>154</v>
      </c>
      <c r="F95" s="22" t="s">
        <v>51</v>
      </c>
      <c r="G95" s="23">
        <v>2.65</v>
      </c>
      <c r="H95" s="26">
        <v>885</v>
      </c>
      <c r="I95" s="24">
        <f t="shared" si="5"/>
        <v>333.9622641509434</v>
      </c>
    </row>
    <row r="96" spans="1:9" s="11" customFormat="1" ht="20.25" customHeight="1">
      <c r="A96" s="9" t="s">
        <v>3</v>
      </c>
      <c r="D96" s="17"/>
      <c r="E96" s="22" t="s">
        <v>235</v>
      </c>
      <c r="F96" s="22" t="s">
        <v>51</v>
      </c>
      <c r="G96" s="23">
        <v>2.178</v>
      </c>
      <c r="H96" s="26">
        <v>495</v>
      </c>
      <c r="I96" s="24">
        <f t="shared" si="5"/>
        <v>227.27272727272728</v>
      </c>
    </row>
    <row r="97" spans="1:9" s="11" customFormat="1" ht="20.25" customHeight="1">
      <c r="A97" s="9" t="s">
        <v>3</v>
      </c>
      <c r="D97" s="17"/>
      <c r="E97" s="22" t="s">
        <v>155</v>
      </c>
      <c r="F97" s="22" t="s">
        <v>51</v>
      </c>
      <c r="G97" s="23">
        <v>2.341</v>
      </c>
      <c r="H97" s="26">
        <v>580</v>
      </c>
      <c r="I97" s="24">
        <f t="shared" si="5"/>
        <v>247.75736864587782</v>
      </c>
    </row>
    <row r="98" spans="1:9" s="11" customFormat="1" ht="20.25" customHeight="1">
      <c r="A98" s="9" t="s">
        <v>3</v>
      </c>
      <c r="D98" s="17"/>
      <c r="E98" s="22" t="s">
        <v>247</v>
      </c>
      <c r="F98" s="22" t="s">
        <v>51</v>
      </c>
      <c r="G98" s="23">
        <v>3.41</v>
      </c>
      <c r="H98" s="25">
        <v>1135</v>
      </c>
      <c r="I98" s="24">
        <f t="shared" si="5"/>
        <v>332.8445747800586</v>
      </c>
    </row>
    <row r="99" spans="1:9" s="11" customFormat="1" ht="20.25" customHeight="1">
      <c r="A99" s="9" t="s">
        <v>3</v>
      </c>
      <c r="D99" s="17"/>
      <c r="E99" s="22" t="s">
        <v>236</v>
      </c>
      <c r="F99" s="22" t="s">
        <v>51</v>
      </c>
      <c r="G99" s="23">
        <v>3.681</v>
      </c>
      <c r="H99" s="26">
        <v>1010</v>
      </c>
      <c r="I99" s="24">
        <f t="shared" si="5"/>
        <v>274.3819614235262</v>
      </c>
    </row>
    <row r="100" spans="1:9" s="11" customFormat="1" ht="20.25" customHeight="1">
      <c r="A100" s="9" t="s">
        <v>3</v>
      </c>
      <c r="D100" s="17"/>
      <c r="E100" s="22" t="s">
        <v>237</v>
      </c>
      <c r="F100" s="22" t="s">
        <v>51</v>
      </c>
      <c r="G100" s="23">
        <v>4.169</v>
      </c>
      <c r="H100" s="26">
        <v>1152</v>
      </c>
      <c r="I100" s="24">
        <f>H100/G100</f>
        <v>276.3252578556009</v>
      </c>
    </row>
    <row r="101" spans="1:9" s="11" customFormat="1" ht="20.25" customHeight="1">
      <c r="A101" s="9" t="s">
        <v>3</v>
      </c>
      <c r="D101" s="17"/>
      <c r="E101" s="22" t="s">
        <v>156</v>
      </c>
      <c r="F101" s="22" t="s">
        <v>51</v>
      </c>
      <c r="G101" s="23">
        <v>1.897</v>
      </c>
      <c r="H101" s="26">
        <v>608</v>
      </c>
      <c r="I101" s="24">
        <f aca="true" t="shared" si="6" ref="I101:I122">H101/G101</f>
        <v>320.5060622034792</v>
      </c>
    </row>
    <row r="102" spans="1:9" s="11" customFormat="1" ht="20.25" customHeight="1">
      <c r="A102" s="9" t="s">
        <v>3</v>
      </c>
      <c r="D102" s="17"/>
      <c r="E102" s="22" t="s">
        <v>125</v>
      </c>
      <c r="F102" s="22" t="s">
        <v>51</v>
      </c>
      <c r="G102" s="23">
        <v>2.504</v>
      </c>
      <c r="H102" s="26">
        <v>688</v>
      </c>
      <c r="I102" s="24">
        <f t="shared" si="6"/>
        <v>274.76038338658145</v>
      </c>
    </row>
    <row r="103" spans="1:9" s="11" customFormat="1" ht="20.25" customHeight="1">
      <c r="A103" s="9" t="s">
        <v>3</v>
      </c>
      <c r="D103" s="17"/>
      <c r="E103" s="22" t="s">
        <v>157</v>
      </c>
      <c r="F103" s="22" t="s">
        <v>51</v>
      </c>
      <c r="G103" s="23">
        <v>2.77</v>
      </c>
      <c r="H103" s="26">
        <v>708</v>
      </c>
      <c r="I103" s="24">
        <f t="shared" si="6"/>
        <v>255.5956678700361</v>
      </c>
    </row>
    <row r="104" spans="1:9" s="11" customFormat="1" ht="20.25" customHeight="1">
      <c r="A104" s="9" t="s">
        <v>3</v>
      </c>
      <c r="D104" s="17"/>
      <c r="E104" s="22" t="s">
        <v>215</v>
      </c>
      <c r="F104" s="22" t="s">
        <v>51</v>
      </c>
      <c r="G104" s="23">
        <v>4.169</v>
      </c>
      <c r="H104" s="26">
        <v>1065</v>
      </c>
      <c r="I104" s="24">
        <f t="shared" si="6"/>
        <v>255.4569441112977</v>
      </c>
    </row>
    <row r="105" spans="1:9" s="11" customFormat="1" ht="20.25" customHeight="1">
      <c r="A105" s="9" t="s">
        <v>3</v>
      </c>
      <c r="D105" s="17"/>
      <c r="E105" s="22" t="s">
        <v>158</v>
      </c>
      <c r="F105" s="22" t="s">
        <v>51</v>
      </c>
      <c r="G105" s="23">
        <v>3.155</v>
      </c>
      <c r="H105" s="26">
        <v>765</v>
      </c>
      <c r="I105" s="24">
        <f t="shared" si="6"/>
        <v>242.47226624405707</v>
      </c>
    </row>
    <row r="106" spans="1:9" s="11" customFormat="1" ht="20.25" customHeight="1">
      <c r="A106" s="9" t="s">
        <v>3</v>
      </c>
      <c r="B106" s="9"/>
      <c r="C106" s="9"/>
      <c r="D106" s="17"/>
      <c r="E106" s="22" t="s">
        <v>126</v>
      </c>
      <c r="F106" s="22" t="s">
        <v>51</v>
      </c>
      <c r="G106" s="23">
        <v>4.657</v>
      </c>
      <c r="H106" s="26">
        <v>1155</v>
      </c>
      <c r="I106" s="24">
        <f t="shared" si="6"/>
        <v>248.0137427528452</v>
      </c>
    </row>
    <row r="107" spans="1:9" s="11" customFormat="1" ht="20.25" customHeight="1">
      <c r="A107" s="9" t="s">
        <v>3</v>
      </c>
      <c r="B107" s="9"/>
      <c r="C107" s="9"/>
      <c r="D107" s="17"/>
      <c r="E107" s="22" t="s">
        <v>242</v>
      </c>
      <c r="F107" s="22" t="s">
        <v>51</v>
      </c>
      <c r="G107" s="23">
        <v>6.11</v>
      </c>
      <c r="H107" s="26">
        <v>1925</v>
      </c>
      <c r="I107" s="24">
        <f t="shared" si="6"/>
        <v>315.0572831423895</v>
      </c>
    </row>
    <row r="108" spans="1:9" s="11" customFormat="1" ht="20.25" customHeight="1">
      <c r="A108" s="9" t="s">
        <v>3</v>
      </c>
      <c r="D108" s="17"/>
      <c r="E108" s="22" t="s">
        <v>159</v>
      </c>
      <c r="F108" s="22" t="s">
        <v>51</v>
      </c>
      <c r="G108" s="23">
        <v>3.155</v>
      </c>
      <c r="H108" s="26">
        <v>1036</v>
      </c>
      <c r="I108" s="24">
        <f t="shared" si="6"/>
        <v>328.36767036450084</v>
      </c>
    </row>
    <row r="109" spans="1:9" s="11" customFormat="1" ht="20.25" customHeight="1">
      <c r="A109" s="9" t="s">
        <v>3</v>
      </c>
      <c r="B109" s="9"/>
      <c r="C109" s="9"/>
      <c r="D109" s="17"/>
      <c r="E109" s="22" t="s">
        <v>160</v>
      </c>
      <c r="F109" s="22" t="s">
        <v>51</v>
      </c>
      <c r="G109" s="23">
        <v>3.806</v>
      </c>
      <c r="H109" s="26">
        <v>945</v>
      </c>
      <c r="I109" s="24">
        <f t="shared" si="6"/>
        <v>248.29217025748818</v>
      </c>
    </row>
    <row r="110" spans="1:9" s="11" customFormat="1" ht="20.25" customHeight="1">
      <c r="A110" s="9" t="s">
        <v>3</v>
      </c>
      <c r="B110" s="9"/>
      <c r="C110" s="9"/>
      <c r="D110" s="16"/>
      <c r="E110" s="22" t="s">
        <v>161</v>
      </c>
      <c r="F110" s="22" t="s">
        <v>51</v>
      </c>
      <c r="G110" s="23">
        <v>5.634</v>
      </c>
      <c r="H110" s="25">
        <v>1348</v>
      </c>
      <c r="I110" s="24">
        <f t="shared" si="6"/>
        <v>239.2616258430955</v>
      </c>
    </row>
    <row r="111" spans="1:9" s="11" customFormat="1" ht="20.25" customHeight="1">
      <c r="A111" s="9" t="s">
        <v>3</v>
      </c>
      <c r="D111" s="17"/>
      <c r="E111" s="22" t="s">
        <v>162</v>
      </c>
      <c r="F111" s="22" t="s">
        <v>51</v>
      </c>
      <c r="G111" s="23">
        <v>7.412</v>
      </c>
      <c r="H111" s="25">
        <v>2098</v>
      </c>
      <c r="I111" s="24">
        <f t="shared" si="6"/>
        <v>283.0545062061522</v>
      </c>
    </row>
    <row r="112" spans="1:9" s="11" customFormat="1" ht="20.25" customHeight="1">
      <c r="A112" s="9" t="s">
        <v>3</v>
      </c>
      <c r="D112" s="17"/>
      <c r="E112" s="22" t="s">
        <v>163</v>
      </c>
      <c r="F112" s="22" t="s">
        <v>51</v>
      </c>
      <c r="G112" s="23">
        <v>4.457</v>
      </c>
      <c r="H112" s="25">
        <v>1255</v>
      </c>
      <c r="I112" s="24">
        <f t="shared" si="6"/>
        <v>281.5795378056989</v>
      </c>
    </row>
    <row r="113" spans="1:9" s="11" customFormat="1" ht="20.25" customHeight="1">
      <c r="A113" s="9" t="s">
        <v>3</v>
      </c>
      <c r="D113" s="17"/>
      <c r="E113" s="22" t="s">
        <v>164</v>
      </c>
      <c r="F113" s="22" t="s">
        <v>51</v>
      </c>
      <c r="G113" s="23">
        <v>6.611</v>
      </c>
      <c r="H113" s="25">
        <v>1795</v>
      </c>
      <c r="I113" s="24">
        <f t="shared" si="6"/>
        <v>271.5171683557707</v>
      </c>
    </row>
    <row r="114" spans="1:9" s="11" customFormat="1" ht="20.25" customHeight="1">
      <c r="A114" s="9" t="s">
        <v>3</v>
      </c>
      <c r="D114" s="17"/>
      <c r="E114" s="22" t="s">
        <v>165</v>
      </c>
      <c r="F114" s="22" t="s">
        <v>51</v>
      </c>
      <c r="G114" s="23">
        <v>3.806</v>
      </c>
      <c r="H114" s="25">
        <v>1997</v>
      </c>
      <c r="I114" s="24">
        <f>H114/G114</f>
        <v>524.697845507094</v>
      </c>
    </row>
    <row r="115" spans="1:9" s="11" customFormat="1" ht="20.25" customHeight="1">
      <c r="A115" s="9" t="s">
        <v>3</v>
      </c>
      <c r="D115" s="17"/>
      <c r="E115" s="22" t="s">
        <v>166</v>
      </c>
      <c r="F115" s="22" t="s">
        <v>51</v>
      </c>
      <c r="G115" s="23">
        <v>4.557</v>
      </c>
      <c r="H115" s="25">
        <v>1189</v>
      </c>
      <c r="I115" s="24">
        <f t="shared" si="6"/>
        <v>260.91727013386</v>
      </c>
    </row>
    <row r="116" spans="1:9" s="11" customFormat="1" ht="20.25" customHeight="1">
      <c r="A116" s="9" t="s">
        <v>3</v>
      </c>
      <c r="B116" s="9"/>
      <c r="C116" s="9"/>
      <c r="D116" s="16"/>
      <c r="E116" s="22" t="s">
        <v>167</v>
      </c>
      <c r="F116" s="22" t="s">
        <v>51</v>
      </c>
      <c r="G116" s="23">
        <v>4.783</v>
      </c>
      <c r="H116" s="25">
        <v>1170</v>
      </c>
      <c r="I116" s="24">
        <f t="shared" si="6"/>
        <v>244.61634957139867</v>
      </c>
    </row>
    <row r="117" spans="1:9" s="11" customFormat="1" ht="20.25" customHeight="1">
      <c r="A117" s="9" t="s">
        <v>3</v>
      </c>
      <c r="E117" s="22" t="s">
        <v>168</v>
      </c>
      <c r="F117" s="22" t="s">
        <v>51</v>
      </c>
      <c r="G117" s="23">
        <v>7.099</v>
      </c>
      <c r="H117" s="25">
        <v>1740</v>
      </c>
      <c r="I117" s="24">
        <f t="shared" si="6"/>
        <v>245.1049443583603</v>
      </c>
    </row>
    <row r="118" spans="1:9" s="11" customFormat="1" ht="20.25" customHeight="1">
      <c r="A118" s="9" t="s">
        <v>3</v>
      </c>
      <c r="E118" s="22" t="s">
        <v>169</v>
      </c>
      <c r="F118" s="22" t="s">
        <v>51</v>
      </c>
      <c r="G118" s="23">
        <v>9.365</v>
      </c>
      <c r="H118" s="25">
        <v>2614</v>
      </c>
      <c r="I118" s="24">
        <f t="shared" si="6"/>
        <v>279.1243993593166</v>
      </c>
    </row>
    <row r="119" spans="1:9" s="11" customFormat="1" ht="20.25" customHeight="1">
      <c r="A119" s="9" t="s">
        <v>3</v>
      </c>
      <c r="E119" s="22" t="s">
        <v>170</v>
      </c>
      <c r="F119" s="22" t="s">
        <v>51</v>
      </c>
      <c r="G119" s="23">
        <v>8.564</v>
      </c>
      <c r="H119" s="25">
        <v>2196</v>
      </c>
      <c r="I119" s="24">
        <f t="shared" si="6"/>
        <v>256.42223260158806</v>
      </c>
    </row>
    <row r="120" spans="1:9" s="11" customFormat="1" ht="20.25" customHeight="1">
      <c r="A120" s="9" t="s">
        <v>3</v>
      </c>
      <c r="E120" s="22" t="s">
        <v>171</v>
      </c>
      <c r="F120" s="22" t="s">
        <v>51</v>
      </c>
      <c r="G120" s="23">
        <v>9.54</v>
      </c>
      <c r="H120" s="25">
        <v>2515</v>
      </c>
      <c r="I120" s="24">
        <f t="shared" si="6"/>
        <v>263.62683438155136</v>
      </c>
    </row>
    <row r="121" spans="1:9" s="11" customFormat="1" ht="20.25" customHeight="1">
      <c r="A121" s="9" t="s">
        <v>3</v>
      </c>
      <c r="E121" s="22" t="s">
        <v>172</v>
      </c>
      <c r="F121" s="22" t="s">
        <v>51</v>
      </c>
      <c r="G121" s="23">
        <v>15.857</v>
      </c>
      <c r="H121" s="25">
        <v>4578</v>
      </c>
      <c r="I121" s="24">
        <f t="shared" si="6"/>
        <v>288.70530365138427</v>
      </c>
    </row>
    <row r="122" spans="1:9" s="11" customFormat="1" ht="20.25" customHeight="1">
      <c r="A122" s="9" t="s">
        <v>3</v>
      </c>
      <c r="E122" s="22" t="s">
        <v>173</v>
      </c>
      <c r="F122" s="22" t="s">
        <v>51</v>
      </c>
      <c r="G122" s="23">
        <v>19.131</v>
      </c>
      <c r="H122" s="25">
        <v>6685</v>
      </c>
      <c r="I122" s="24">
        <f t="shared" si="6"/>
        <v>349.432857665569</v>
      </c>
    </row>
    <row r="123" spans="1:9" ht="40.5" customHeight="1">
      <c r="A123" s="32" t="s">
        <v>243</v>
      </c>
      <c r="B123" s="32"/>
      <c r="C123" s="32"/>
      <c r="D123" s="32"/>
      <c r="E123" s="32"/>
      <c r="F123" s="32"/>
      <c r="G123" s="32"/>
      <c r="H123" s="32"/>
      <c r="I123" s="32"/>
    </row>
    <row r="124" spans="1:9" s="9" customFormat="1" ht="20.25" customHeight="1">
      <c r="A124" s="9" t="s">
        <v>244</v>
      </c>
      <c r="E124" s="22" t="s">
        <v>255</v>
      </c>
      <c r="F124" s="22" t="s">
        <v>50</v>
      </c>
      <c r="G124" s="27">
        <v>0.4</v>
      </c>
      <c r="H124" s="24">
        <f>I124*G124/3</f>
        <v>92</v>
      </c>
      <c r="I124" s="24">
        <v>690</v>
      </c>
    </row>
    <row r="125" spans="1:9" s="9" customFormat="1" ht="20.25" customHeight="1">
      <c r="A125" s="9" t="s">
        <v>244</v>
      </c>
      <c r="E125" s="22" t="s">
        <v>245</v>
      </c>
      <c r="F125" s="22" t="s">
        <v>50</v>
      </c>
      <c r="G125" s="27">
        <v>0.9</v>
      </c>
      <c r="H125" s="24">
        <f>I125*G125/3</f>
        <v>186</v>
      </c>
      <c r="I125" s="24">
        <v>620</v>
      </c>
    </row>
    <row r="126" spans="1:9" s="9" customFormat="1" ht="20.25" customHeight="1">
      <c r="A126" s="9" t="s">
        <v>244</v>
      </c>
      <c r="E126" s="22" t="s">
        <v>246</v>
      </c>
      <c r="F126" s="22" t="s">
        <v>50</v>
      </c>
      <c r="G126" s="27">
        <v>0.9</v>
      </c>
      <c r="H126" s="24">
        <f>I126*G126/3</f>
        <v>143.1</v>
      </c>
      <c r="I126" s="24">
        <v>477</v>
      </c>
    </row>
    <row r="127" spans="1:9" s="9" customFormat="1" ht="20.25" customHeight="1">
      <c r="A127" s="9" t="s">
        <v>244</v>
      </c>
      <c r="E127" s="22" t="s">
        <v>249</v>
      </c>
      <c r="F127" s="22" t="s">
        <v>50</v>
      </c>
      <c r="G127" s="27">
        <v>1.6</v>
      </c>
      <c r="H127" s="24">
        <f>I127*G127/3</f>
        <v>232</v>
      </c>
      <c r="I127" s="24">
        <v>435</v>
      </c>
    </row>
    <row r="128" spans="1:9" ht="39" customHeight="1">
      <c r="A128" s="32" t="s">
        <v>221</v>
      </c>
      <c r="B128" s="32"/>
      <c r="C128" s="32"/>
      <c r="D128" s="32"/>
      <c r="E128" s="32"/>
      <c r="F128" s="32"/>
      <c r="G128" s="32"/>
      <c r="H128" s="32"/>
      <c r="I128" s="32"/>
    </row>
    <row r="129" spans="1:9" s="9" customFormat="1" ht="20.25" customHeight="1">
      <c r="A129" s="9" t="s">
        <v>81</v>
      </c>
      <c r="E129" s="22" t="s">
        <v>93</v>
      </c>
      <c r="F129" s="22" t="s">
        <v>50</v>
      </c>
      <c r="G129" s="27">
        <v>48.6</v>
      </c>
      <c r="H129" s="25">
        <f>I129*G129/6</f>
        <v>6407.099999999999</v>
      </c>
      <c r="I129" s="24">
        <v>791</v>
      </c>
    </row>
    <row r="130" spans="1:9" s="9" customFormat="1" ht="20.25" customHeight="1">
      <c r="A130" s="9" t="s">
        <v>81</v>
      </c>
      <c r="E130" s="22" t="s">
        <v>94</v>
      </c>
      <c r="F130" s="22" t="s">
        <v>50</v>
      </c>
      <c r="G130" s="27">
        <v>138</v>
      </c>
      <c r="H130" s="25">
        <f>I130*G130/6</f>
        <v>18193</v>
      </c>
      <c r="I130" s="24">
        <v>791</v>
      </c>
    </row>
    <row r="131" spans="1:9" ht="39" customHeight="1">
      <c r="A131" s="32" t="s">
        <v>100</v>
      </c>
      <c r="B131" s="32"/>
      <c r="C131" s="32"/>
      <c r="D131" s="32"/>
      <c r="E131" s="32"/>
      <c r="F131" s="32"/>
      <c r="G131" s="32"/>
      <c r="H131" s="32"/>
      <c r="I131" s="32"/>
    </row>
    <row r="132" spans="1:9" s="9" customFormat="1" ht="20.25" customHeight="1">
      <c r="A132" s="9" t="s">
        <v>79</v>
      </c>
      <c r="E132" s="22" t="s">
        <v>250</v>
      </c>
      <c r="F132" s="22" t="s">
        <v>50</v>
      </c>
      <c r="G132" s="27">
        <v>5</v>
      </c>
      <c r="H132" s="25">
        <f>I132*G132/6</f>
        <v>582.5</v>
      </c>
      <c r="I132" s="24">
        <v>699</v>
      </c>
    </row>
    <row r="133" spans="1:9" s="9" customFormat="1" ht="20.25" customHeight="1">
      <c r="A133" s="9" t="s">
        <v>79</v>
      </c>
      <c r="E133" s="22" t="s">
        <v>108</v>
      </c>
      <c r="F133" s="22" t="s">
        <v>50</v>
      </c>
      <c r="G133" s="27">
        <v>8.8</v>
      </c>
      <c r="H133" s="25">
        <f>I133*G133/6</f>
        <v>731.8666666666668</v>
      </c>
      <c r="I133" s="24">
        <v>499</v>
      </c>
    </row>
    <row r="134" spans="1:9" s="9" customFormat="1" ht="20.25" customHeight="1">
      <c r="A134" s="9" t="s">
        <v>79</v>
      </c>
      <c r="E134" s="22" t="s">
        <v>80</v>
      </c>
      <c r="F134" s="22" t="s">
        <v>50</v>
      </c>
      <c r="G134" s="27">
        <v>14.2</v>
      </c>
      <c r="H134" s="25">
        <f>I134*G134/6</f>
        <v>1180.9666666666665</v>
      </c>
      <c r="I134" s="24">
        <v>499</v>
      </c>
    </row>
    <row r="135" spans="1:9" s="9" customFormat="1" ht="20.25" customHeight="1">
      <c r="A135" s="9" t="s">
        <v>79</v>
      </c>
      <c r="E135" s="22" t="s">
        <v>109</v>
      </c>
      <c r="F135" s="22" t="s">
        <v>50</v>
      </c>
      <c r="G135" s="27">
        <v>19.25</v>
      </c>
      <c r="H135" s="25">
        <f>I135*G135/6</f>
        <v>1600.9583333333333</v>
      </c>
      <c r="I135" s="24">
        <v>499</v>
      </c>
    </row>
    <row r="136" spans="1:9" s="9" customFormat="1" ht="20.25" customHeight="1">
      <c r="A136" s="9" t="s">
        <v>79</v>
      </c>
      <c r="E136" s="22" t="s">
        <v>228</v>
      </c>
      <c r="F136" s="22" t="s">
        <v>50</v>
      </c>
      <c r="G136" s="27">
        <v>25</v>
      </c>
      <c r="H136" s="25">
        <f>I136*G136/6</f>
        <v>2079.1666666666665</v>
      </c>
      <c r="I136" s="24">
        <v>499</v>
      </c>
    </row>
    <row r="137" spans="1:9" ht="37.5" customHeight="1">
      <c r="A137" s="30" t="s">
        <v>202</v>
      </c>
      <c r="B137" s="30"/>
      <c r="C137" s="30"/>
      <c r="D137" s="30"/>
      <c r="E137" s="30"/>
      <c r="F137" s="30"/>
      <c r="G137" s="30"/>
      <c r="H137" s="30"/>
      <c r="I137" s="30"/>
    </row>
    <row r="138" spans="1:9" s="9" customFormat="1" ht="20.25" customHeight="1">
      <c r="A138" s="9" t="s">
        <v>107</v>
      </c>
      <c r="E138" s="22" t="s">
        <v>8</v>
      </c>
      <c r="F138" s="22" t="s">
        <v>50</v>
      </c>
      <c r="G138" s="27">
        <v>5.8</v>
      </c>
      <c r="H138" s="25">
        <f aca="true" t="shared" si="7" ref="H138:H151">I138*G138/6</f>
        <v>834.2333333333332</v>
      </c>
      <c r="I138" s="24">
        <v>863</v>
      </c>
    </row>
    <row r="139" spans="1:9" s="9" customFormat="1" ht="20.25" customHeight="1">
      <c r="A139" s="9" t="s">
        <v>107</v>
      </c>
      <c r="E139" s="22" t="s">
        <v>200</v>
      </c>
      <c r="F139" s="22" t="s">
        <v>50</v>
      </c>
      <c r="G139" s="27">
        <v>11</v>
      </c>
      <c r="H139" s="25">
        <f t="shared" si="7"/>
        <v>1558.3333333333333</v>
      </c>
      <c r="I139" s="24">
        <v>850</v>
      </c>
    </row>
    <row r="140" spans="1:9" s="9" customFormat="1" ht="20.25" customHeight="1">
      <c r="A140" s="9" t="s">
        <v>107</v>
      </c>
      <c r="E140" s="22" t="s">
        <v>9</v>
      </c>
      <c r="F140" s="22" t="s">
        <v>50</v>
      </c>
      <c r="G140" s="27">
        <v>12.2</v>
      </c>
      <c r="H140" s="25">
        <f t="shared" si="7"/>
        <v>1586</v>
      </c>
      <c r="I140" s="24">
        <v>780</v>
      </c>
    </row>
    <row r="141" spans="1:9" s="9" customFormat="1" ht="20.25" customHeight="1">
      <c r="A141" s="9" t="s">
        <v>195</v>
      </c>
      <c r="E141" s="22" t="s">
        <v>10</v>
      </c>
      <c r="F141" s="22" t="s">
        <v>50</v>
      </c>
      <c r="G141" s="27">
        <v>15.4</v>
      </c>
      <c r="H141" s="25">
        <f t="shared" si="7"/>
        <v>2002</v>
      </c>
      <c r="I141" s="24">
        <v>780</v>
      </c>
    </row>
    <row r="142" spans="1:9" s="9" customFormat="1" ht="20.25" customHeight="1">
      <c r="A142" s="9" t="s">
        <v>107</v>
      </c>
      <c r="E142" s="22" t="s">
        <v>203</v>
      </c>
      <c r="F142" s="22" t="s">
        <v>50</v>
      </c>
      <c r="G142" s="27">
        <v>34</v>
      </c>
      <c r="H142" s="25">
        <f t="shared" si="7"/>
        <v>3683.3333333333335</v>
      </c>
      <c r="I142" s="24">
        <v>650</v>
      </c>
    </row>
    <row r="143" spans="1:9" s="9" customFormat="1" ht="20.25" customHeight="1">
      <c r="A143" s="9" t="s">
        <v>195</v>
      </c>
      <c r="E143" s="22" t="s">
        <v>11</v>
      </c>
      <c r="F143" s="22" t="s">
        <v>50</v>
      </c>
      <c r="G143" s="27">
        <v>27</v>
      </c>
      <c r="H143" s="25">
        <f t="shared" si="7"/>
        <v>3510</v>
      </c>
      <c r="I143" s="24">
        <v>780</v>
      </c>
    </row>
    <row r="144" spans="1:9" s="9" customFormat="1" ht="20.25" customHeight="1">
      <c r="A144" s="9" t="s">
        <v>107</v>
      </c>
      <c r="E144" s="22" t="s">
        <v>201</v>
      </c>
      <c r="F144" s="22" t="s">
        <v>50</v>
      </c>
      <c r="G144" s="27">
        <v>44</v>
      </c>
      <c r="H144" s="25">
        <f t="shared" si="7"/>
        <v>4766.666666666667</v>
      </c>
      <c r="I144" s="24">
        <v>650</v>
      </c>
    </row>
    <row r="145" spans="1:9" s="9" customFormat="1" ht="20.25" customHeight="1">
      <c r="A145" s="9" t="s">
        <v>195</v>
      </c>
      <c r="E145" s="22" t="s">
        <v>12</v>
      </c>
      <c r="F145" s="22" t="s">
        <v>50</v>
      </c>
      <c r="G145" s="27">
        <v>37.5</v>
      </c>
      <c r="H145" s="25">
        <f t="shared" si="7"/>
        <v>4750</v>
      </c>
      <c r="I145" s="24">
        <v>760</v>
      </c>
    </row>
    <row r="146" spans="1:9" s="9" customFormat="1" ht="20.25" customHeight="1">
      <c r="A146" s="9" t="s">
        <v>195</v>
      </c>
      <c r="E146" s="22" t="s">
        <v>87</v>
      </c>
      <c r="F146" s="22" t="s">
        <v>50</v>
      </c>
      <c r="G146" s="27">
        <v>36.2</v>
      </c>
      <c r="H146" s="25">
        <f t="shared" si="7"/>
        <v>4706.000000000001</v>
      </c>
      <c r="I146" s="24">
        <v>780</v>
      </c>
    </row>
    <row r="147" spans="1:9" s="9" customFormat="1" ht="20.25" customHeight="1">
      <c r="A147" s="9" t="s">
        <v>195</v>
      </c>
      <c r="E147" s="22" t="s">
        <v>67</v>
      </c>
      <c r="F147" s="22" t="s">
        <v>50</v>
      </c>
      <c r="G147" s="27">
        <v>47.65</v>
      </c>
      <c r="H147" s="25">
        <f t="shared" si="7"/>
        <v>6035.666666666667</v>
      </c>
      <c r="I147" s="24">
        <v>760</v>
      </c>
    </row>
    <row r="148" spans="1:9" s="9" customFormat="1" ht="20.25" customHeight="1">
      <c r="A148" s="9" t="s">
        <v>195</v>
      </c>
      <c r="E148" s="22" t="s">
        <v>65</v>
      </c>
      <c r="F148" s="22" t="s">
        <v>50</v>
      </c>
      <c r="G148" s="27">
        <v>56.3</v>
      </c>
      <c r="H148" s="25">
        <f>I148*G148/6</f>
        <v>7131.333333333333</v>
      </c>
      <c r="I148" s="24">
        <v>760</v>
      </c>
    </row>
    <row r="149" spans="1:9" s="9" customFormat="1" ht="20.25" customHeight="1">
      <c r="A149" s="9" t="s">
        <v>195</v>
      </c>
      <c r="E149" s="22" t="s">
        <v>13</v>
      </c>
      <c r="F149" s="22" t="s">
        <v>50</v>
      </c>
      <c r="G149" s="27">
        <v>68</v>
      </c>
      <c r="H149" s="25">
        <f t="shared" si="7"/>
        <v>8613.333333333334</v>
      </c>
      <c r="I149" s="24">
        <v>760</v>
      </c>
    </row>
    <row r="150" spans="1:9" s="9" customFormat="1" ht="20.25" customHeight="1">
      <c r="A150" s="9" t="s">
        <v>74</v>
      </c>
      <c r="E150" s="22" t="s">
        <v>63</v>
      </c>
      <c r="F150" s="22" t="s">
        <v>50</v>
      </c>
      <c r="G150" s="27">
        <v>88</v>
      </c>
      <c r="H150" s="25">
        <f t="shared" si="7"/>
        <v>11733.333333333334</v>
      </c>
      <c r="I150" s="24">
        <v>800</v>
      </c>
    </row>
    <row r="151" spans="1:9" s="9" customFormat="1" ht="20.25" customHeight="1">
      <c r="A151" s="9" t="s">
        <v>74</v>
      </c>
      <c r="E151" s="22" t="s">
        <v>64</v>
      </c>
      <c r="F151" s="22" t="s">
        <v>50</v>
      </c>
      <c r="G151" s="27">
        <v>114</v>
      </c>
      <c r="H151" s="25">
        <f t="shared" si="7"/>
        <v>15200</v>
      </c>
      <c r="I151" s="24">
        <v>800</v>
      </c>
    </row>
    <row r="152" spans="2:9" s="9" customFormat="1" ht="20.25" customHeight="1">
      <c r="B152" s="15" t="s">
        <v>196</v>
      </c>
      <c r="C152" s="14" t="s">
        <v>198</v>
      </c>
      <c r="E152" s="22"/>
      <c r="F152" s="22"/>
      <c r="G152" s="27"/>
      <c r="H152" s="25"/>
      <c r="I152" s="24"/>
    </row>
    <row r="153" spans="2:9" s="9" customFormat="1" ht="20.25" customHeight="1">
      <c r="B153" s="15" t="s">
        <v>197</v>
      </c>
      <c r="C153" s="14" t="s">
        <v>199</v>
      </c>
      <c r="E153" s="22"/>
      <c r="F153" s="22"/>
      <c r="G153" s="27"/>
      <c r="H153" s="25"/>
      <c r="I153" s="24"/>
    </row>
    <row r="154" spans="1:9" s="9" customFormat="1" ht="39" customHeight="1">
      <c r="A154" s="32" t="s">
        <v>58</v>
      </c>
      <c r="B154" s="32"/>
      <c r="C154" s="32"/>
      <c r="D154" s="32"/>
      <c r="E154" s="32"/>
      <c r="F154" s="32"/>
      <c r="G154" s="32"/>
      <c r="H154" s="32"/>
      <c r="I154" s="32"/>
    </row>
    <row r="155" spans="1:9" s="9" customFormat="1" ht="20.25" customHeight="1">
      <c r="A155" s="9" t="s">
        <v>75</v>
      </c>
      <c r="D155" s="22" t="s">
        <v>76</v>
      </c>
      <c r="E155" s="22" t="s">
        <v>59</v>
      </c>
      <c r="F155" s="22" t="s">
        <v>50</v>
      </c>
      <c r="G155" s="27">
        <v>5.6</v>
      </c>
      <c r="H155" s="25">
        <f>I155*G155/6</f>
        <v>840</v>
      </c>
      <c r="I155" s="24">
        <v>900</v>
      </c>
    </row>
    <row r="156" spans="1:9" s="9" customFormat="1" ht="20.25" customHeight="1">
      <c r="A156" s="9" t="s">
        <v>75</v>
      </c>
      <c r="D156" s="22" t="s">
        <v>76</v>
      </c>
      <c r="E156" s="22" t="s">
        <v>110</v>
      </c>
      <c r="F156" s="22" t="s">
        <v>50</v>
      </c>
      <c r="G156" s="27">
        <v>6.8</v>
      </c>
      <c r="H156" s="25">
        <f>I156*G156/6</f>
        <v>963.3333333333334</v>
      </c>
      <c r="I156" s="24">
        <v>850</v>
      </c>
    </row>
    <row r="157" spans="1:9" s="9" customFormat="1" ht="20.25" customHeight="1">
      <c r="A157" s="9" t="s">
        <v>75</v>
      </c>
      <c r="D157" s="22" t="s">
        <v>76</v>
      </c>
      <c r="E157" s="22" t="s">
        <v>88</v>
      </c>
      <c r="F157" s="22" t="s">
        <v>50</v>
      </c>
      <c r="G157" s="27">
        <v>8.2</v>
      </c>
      <c r="H157" s="25">
        <f>I157*G157/6</f>
        <v>1093.3333333333333</v>
      </c>
      <c r="I157" s="24">
        <v>800</v>
      </c>
    </row>
    <row r="158" spans="1:9" s="9" customFormat="1" ht="20.25" customHeight="1">
      <c r="A158" s="9" t="s">
        <v>75</v>
      </c>
      <c r="D158" s="22" t="s">
        <v>76</v>
      </c>
      <c r="E158" s="22" t="s">
        <v>251</v>
      </c>
      <c r="F158" s="22" t="s">
        <v>50</v>
      </c>
      <c r="G158" s="27">
        <v>14</v>
      </c>
      <c r="H158" s="25">
        <f>I158*G158/6</f>
        <v>1750</v>
      </c>
      <c r="I158" s="24">
        <v>750</v>
      </c>
    </row>
    <row r="159" spans="1:9" ht="39.75" customHeight="1">
      <c r="A159" s="32" t="s">
        <v>60</v>
      </c>
      <c r="B159" s="32"/>
      <c r="C159" s="32"/>
      <c r="D159" s="32"/>
      <c r="E159" s="32"/>
      <c r="F159" s="32"/>
      <c r="G159" s="32"/>
      <c r="H159" s="32"/>
      <c r="I159" s="32"/>
    </row>
    <row r="160" spans="1:9" s="9" customFormat="1" ht="20.25" customHeight="1">
      <c r="A160" s="9" t="s">
        <v>72</v>
      </c>
      <c r="E160" s="22" t="s">
        <v>104</v>
      </c>
      <c r="F160" s="22" t="s">
        <v>50</v>
      </c>
      <c r="G160" s="24">
        <v>1</v>
      </c>
      <c r="H160" s="25">
        <f>I160*G160/4</f>
        <v>88.75</v>
      </c>
      <c r="I160" s="24">
        <v>355</v>
      </c>
    </row>
    <row r="161" spans="1:9" s="9" customFormat="1" ht="20.25" customHeight="1">
      <c r="A161" s="9" t="s">
        <v>72</v>
      </c>
      <c r="E161" s="22" t="s">
        <v>103</v>
      </c>
      <c r="F161" s="22" t="s">
        <v>50</v>
      </c>
      <c r="G161" s="24">
        <v>1.2</v>
      </c>
      <c r="H161" s="25">
        <f>I161*G161/4</f>
        <v>106.5</v>
      </c>
      <c r="I161" s="24">
        <v>355</v>
      </c>
    </row>
    <row r="162" spans="1:9" s="9" customFormat="1" ht="20.25" customHeight="1">
      <c r="A162" s="9" t="s">
        <v>72</v>
      </c>
      <c r="E162" s="22" t="s">
        <v>14</v>
      </c>
      <c r="F162" s="22" t="s">
        <v>50</v>
      </c>
      <c r="G162" s="24">
        <v>1.4</v>
      </c>
      <c r="H162" s="25">
        <f>I162*G162/4</f>
        <v>113.74999999999999</v>
      </c>
      <c r="I162" s="24">
        <v>325</v>
      </c>
    </row>
    <row r="163" spans="1:9" s="9" customFormat="1" ht="20.25" customHeight="1">
      <c r="A163" s="9" t="s">
        <v>72</v>
      </c>
      <c r="E163" s="22" t="s">
        <v>105</v>
      </c>
      <c r="F163" s="22" t="s">
        <v>50</v>
      </c>
      <c r="G163" s="24">
        <v>2.4</v>
      </c>
      <c r="H163" s="25">
        <f>I163*G163/4</f>
        <v>192</v>
      </c>
      <c r="I163" s="24">
        <v>320</v>
      </c>
    </row>
    <row r="164" spans="1:9" s="9" customFormat="1" ht="20.25" customHeight="1">
      <c r="A164" s="9" t="s">
        <v>72</v>
      </c>
      <c r="E164" s="22" t="s">
        <v>15</v>
      </c>
      <c r="F164" s="22" t="s">
        <v>50</v>
      </c>
      <c r="G164" s="24">
        <v>1.9</v>
      </c>
      <c r="H164" s="25">
        <f>I164*G164/4</f>
        <v>128.25</v>
      </c>
      <c r="I164" s="24">
        <v>270</v>
      </c>
    </row>
    <row r="165" spans="1:9" s="9" customFormat="1" ht="20.25" customHeight="1">
      <c r="A165" s="9" t="s">
        <v>72</v>
      </c>
      <c r="E165" s="22" t="s">
        <v>66</v>
      </c>
      <c r="F165" s="22" t="s">
        <v>50</v>
      </c>
      <c r="G165" s="24">
        <v>2.6</v>
      </c>
      <c r="H165" s="25">
        <f aca="true" t="shared" si="8" ref="H165:H172">I165*G165/4</f>
        <v>162.5</v>
      </c>
      <c r="I165" s="24">
        <v>250</v>
      </c>
    </row>
    <row r="166" spans="1:9" s="9" customFormat="1" ht="20.25" customHeight="1">
      <c r="A166" s="9" t="s">
        <v>72</v>
      </c>
      <c r="E166" s="22" t="s">
        <v>233</v>
      </c>
      <c r="F166" s="22" t="s">
        <v>50</v>
      </c>
      <c r="G166" s="24">
        <v>3.2</v>
      </c>
      <c r="H166" s="25">
        <f t="shared" si="8"/>
        <v>208</v>
      </c>
      <c r="I166" s="24">
        <v>260</v>
      </c>
    </row>
    <row r="167" spans="1:9" s="9" customFormat="1" ht="20.25" customHeight="1">
      <c r="A167" s="9" t="s">
        <v>72</v>
      </c>
      <c r="E167" s="22" t="s">
        <v>106</v>
      </c>
      <c r="F167" s="22" t="s">
        <v>50</v>
      </c>
      <c r="G167" s="24">
        <v>3.9</v>
      </c>
      <c r="H167" s="25">
        <f t="shared" si="8"/>
        <v>263.25</v>
      </c>
      <c r="I167" s="24">
        <v>270</v>
      </c>
    </row>
    <row r="168" spans="1:9" s="9" customFormat="1" ht="20.25" customHeight="1">
      <c r="A168" s="9" t="s">
        <v>72</v>
      </c>
      <c r="E168" s="22" t="s">
        <v>234</v>
      </c>
      <c r="F168" s="22" t="s">
        <v>50</v>
      </c>
      <c r="G168" s="24">
        <v>5.5</v>
      </c>
      <c r="H168" s="25">
        <f t="shared" si="8"/>
        <v>357.5</v>
      </c>
      <c r="I168" s="24">
        <v>260</v>
      </c>
    </row>
    <row r="169" spans="1:9" s="9" customFormat="1" ht="20.25" customHeight="1">
      <c r="A169" s="9" t="s">
        <v>72</v>
      </c>
      <c r="E169" s="22" t="s">
        <v>53</v>
      </c>
      <c r="F169" s="22" t="s">
        <v>50</v>
      </c>
      <c r="G169" s="24">
        <v>6.15</v>
      </c>
      <c r="H169" s="25">
        <f t="shared" si="8"/>
        <v>399.75</v>
      </c>
      <c r="I169" s="24">
        <v>260</v>
      </c>
    </row>
    <row r="170" spans="1:9" s="9" customFormat="1" ht="20.25" customHeight="1">
      <c r="A170" s="9" t="s">
        <v>72</v>
      </c>
      <c r="E170" s="22" t="s">
        <v>86</v>
      </c>
      <c r="F170" s="22" t="s">
        <v>50</v>
      </c>
      <c r="G170" s="24">
        <v>2.4</v>
      </c>
      <c r="H170" s="25">
        <f t="shared" si="8"/>
        <v>162</v>
      </c>
      <c r="I170" s="24">
        <v>270</v>
      </c>
    </row>
    <row r="171" spans="1:9" s="9" customFormat="1" ht="20.25" customHeight="1">
      <c r="A171" s="9" t="s">
        <v>72</v>
      </c>
      <c r="E171" s="22" t="s">
        <v>16</v>
      </c>
      <c r="F171" s="22" t="s">
        <v>50</v>
      </c>
      <c r="G171" s="24">
        <v>3.3</v>
      </c>
      <c r="H171" s="25">
        <f t="shared" si="8"/>
        <v>206.25</v>
      </c>
      <c r="I171" s="24">
        <v>250</v>
      </c>
    </row>
    <row r="172" spans="1:9" s="9" customFormat="1" ht="20.25" customHeight="1">
      <c r="A172" s="9" t="s">
        <v>72</v>
      </c>
      <c r="E172" s="22" t="s">
        <v>95</v>
      </c>
      <c r="F172" s="22" t="s">
        <v>50</v>
      </c>
      <c r="G172" s="24">
        <v>6.3</v>
      </c>
      <c r="H172" s="25">
        <f t="shared" si="8"/>
        <v>409.5</v>
      </c>
      <c r="I172" s="24">
        <v>260</v>
      </c>
    </row>
    <row r="173" spans="1:9" s="9" customFormat="1" ht="20.25" customHeight="1">
      <c r="A173" s="9" t="s">
        <v>72</v>
      </c>
      <c r="E173" s="22" t="s">
        <v>85</v>
      </c>
      <c r="F173" s="22" t="s">
        <v>50</v>
      </c>
      <c r="G173" s="24">
        <v>7.75</v>
      </c>
      <c r="H173" s="25">
        <f>I173*G173/6</f>
        <v>348.75</v>
      </c>
      <c r="I173" s="24">
        <v>270</v>
      </c>
    </row>
    <row r="174" spans="1:9" s="9" customFormat="1" ht="20.25" customHeight="1">
      <c r="A174" s="9" t="s">
        <v>72</v>
      </c>
      <c r="E174" s="22" t="s">
        <v>17</v>
      </c>
      <c r="F174" s="22" t="s">
        <v>50</v>
      </c>
      <c r="G174" s="24">
        <v>3.04</v>
      </c>
      <c r="H174" s="25">
        <f>I174*G174/4</f>
        <v>190</v>
      </c>
      <c r="I174" s="24">
        <v>250</v>
      </c>
    </row>
    <row r="175" spans="1:9" s="9" customFormat="1" ht="20.25" customHeight="1">
      <c r="A175" s="9" t="s">
        <v>72</v>
      </c>
      <c r="E175" s="22" t="s">
        <v>18</v>
      </c>
      <c r="F175" s="22" t="s">
        <v>50</v>
      </c>
      <c r="G175" s="24">
        <v>3.8</v>
      </c>
      <c r="H175" s="25">
        <f>I175*G175/4</f>
        <v>247</v>
      </c>
      <c r="I175" s="24">
        <v>260</v>
      </c>
    </row>
    <row r="176" spans="1:9" s="9" customFormat="1" ht="20.25" customHeight="1">
      <c r="A176" s="9" t="s">
        <v>72</v>
      </c>
      <c r="E176" s="22" t="s">
        <v>144</v>
      </c>
      <c r="F176" s="22" t="s">
        <v>50</v>
      </c>
      <c r="G176" s="24">
        <v>4.8</v>
      </c>
      <c r="H176" s="25">
        <f>I176*G176/4</f>
        <v>312</v>
      </c>
      <c r="I176" s="24">
        <v>260</v>
      </c>
    </row>
    <row r="177" spans="1:9" s="9" customFormat="1" ht="20.25" customHeight="1">
      <c r="A177" s="9" t="s">
        <v>72</v>
      </c>
      <c r="E177" s="22" t="s">
        <v>19</v>
      </c>
      <c r="F177" s="22" t="s">
        <v>50</v>
      </c>
      <c r="G177" s="24">
        <v>5.8</v>
      </c>
      <c r="H177" s="25">
        <f>I177*G177/4</f>
        <v>377</v>
      </c>
      <c r="I177" s="24">
        <v>260</v>
      </c>
    </row>
    <row r="178" spans="1:9" s="9" customFormat="1" ht="20.25" customHeight="1">
      <c r="A178" s="9" t="s">
        <v>72</v>
      </c>
      <c r="E178" s="22" t="s">
        <v>68</v>
      </c>
      <c r="F178" s="22" t="s">
        <v>50</v>
      </c>
      <c r="G178" s="24">
        <v>7.6</v>
      </c>
      <c r="H178" s="25">
        <f>I178*G178/4</f>
        <v>494</v>
      </c>
      <c r="I178" s="24">
        <v>260</v>
      </c>
    </row>
    <row r="179" spans="1:9" s="9" customFormat="1" ht="20.25" customHeight="1">
      <c r="A179" s="9" t="s">
        <v>72</v>
      </c>
      <c r="E179" s="22" t="s">
        <v>54</v>
      </c>
      <c r="F179" s="22" t="s">
        <v>50</v>
      </c>
      <c r="G179" s="24">
        <v>9.3</v>
      </c>
      <c r="H179" s="25">
        <f>I179*G179/6</f>
        <v>418.5</v>
      </c>
      <c r="I179" s="24">
        <v>270</v>
      </c>
    </row>
    <row r="180" spans="1:9" s="9" customFormat="1" ht="20.25" customHeight="1">
      <c r="A180" s="9" t="s">
        <v>72</v>
      </c>
      <c r="E180" s="22" t="s">
        <v>20</v>
      </c>
      <c r="F180" s="22" t="s">
        <v>50</v>
      </c>
      <c r="G180" s="24">
        <v>3.6</v>
      </c>
      <c r="H180" s="25">
        <f aca="true" t="shared" si="9" ref="H180:H185">I180*G180/4</f>
        <v>234</v>
      </c>
      <c r="I180" s="24">
        <v>260</v>
      </c>
    </row>
    <row r="181" spans="1:9" s="9" customFormat="1" ht="20.25" customHeight="1">
      <c r="A181" s="9" t="s">
        <v>72</v>
      </c>
      <c r="E181" s="22" t="s">
        <v>21</v>
      </c>
      <c r="F181" s="22" t="s">
        <v>50</v>
      </c>
      <c r="G181" s="24">
        <v>5.1</v>
      </c>
      <c r="H181" s="25">
        <f t="shared" si="9"/>
        <v>318.75</v>
      </c>
      <c r="I181" s="24">
        <v>250</v>
      </c>
    </row>
    <row r="182" spans="1:9" s="9" customFormat="1" ht="20.25" customHeight="1">
      <c r="A182" s="9" t="s">
        <v>72</v>
      </c>
      <c r="E182" s="22" t="s">
        <v>145</v>
      </c>
      <c r="F182" s="22" t="s">
        <v>50</v>
      </c>
      <c r="G182" s="24">
        <v>6.35</v>
      </c>
      <c r="H182" s="25">
        <f t="shared" si="9"/>
        <v>412.75</v>
      </c>
      <c r="I182" s="24">
        <v>260</v>
      </c>
    </row>
    <row r="183" spans="1:9" s="9" customFormat="1" ht="20.25" customHeight="1">
      <c r="A183" s="9" t="s">
        <v>72</v>
      </c>
      <c r="E183" s="22" t="s">
        <v>146</v>
      </c>
      <c r="F183" s="22" t="s">
        <v>50</v>
      </c>
      <c r="G183" s="24">
        <v>7.45</v>
      </c>
      <c r="H183" s="25">
        <f t="shared" si="9"/>
        <v>502.875</v>
      </c>
      <c r="I183" s="24">
        <v>270</v>
      </c>
    </row>
    <row r="184" spans="1:9" s="9" customFormat="1" ht="20.25" customHeight="1">
      <c r="A184" s="9" t="s">
        <v>72</v>
      </c>
      <c r="E184" s="22" t="s">
        <v>22</v>
      </c>
      <c r="F184" s="22" t="s">
        <v>50</v>
      </c>
      <c r="G184" s="24">
        <v>9.85</v>
      </c>
      <c r="H184" s="25">
        <f t="shared" si="9"/>
        <v>615.625</v>
      </c>
      <c r="I184" s="24">
        <v>250</v>
      </c>
    </row>
    <row r="185" spans="1:9" s="9" customFormat="1" ht="20.25" customHeight="1">
      <c r="A185" s="9" t="s">
        <v>72</v>
      </c>
      <c r="E185" s="22" t="s">
        <v>23</v>
      </c>
      <c r="F185" s="22" t="s">
        <v>50</v>
      </c>
      <c r="G185" s="24">
        <v>12.6</v>
      </c>
      <c r="H185" s="25">
        <f t="shared" si="9"/>
        <v>787.5</v>
      </c>
      <c r="I185" s="24">
        <v>250</v>
      </c>
    </row>
    <row r="186" spans="1:9" s="9" customFormat="1" ht="20.25" customHeight="1">
      <c r="A186" s="9" t="s">
        <v>248</v>
      </c>
      <c r="E186" s="22" t="s">
        <v>82</v>
      </c>
      <c r="F186" s="22" t="s">
        <v>50</v>
      </c>
      <c r="G186" s="24">
        <v>38.6</v>
      </c>
      <c r="H186" s="25">
        <f>I186*G186/6</f>
        <v>2058.6666666666665</v>
      </c>
      <c r="I186" s="24">
        <v>320</v>
      </c>
    </row>
    <row r="187" spans="1:9" s="9" customFormat="1" ht="20.25" customHeight="1">
      <c r="A187" s="9" t="s">
        <v>72</v>
      </c>
      <c r="E187" s="22" t="s">
        <v>147</v>
      </c>
      <c r="F187" s="22" t="s">
        <v>50</v>
      </c>
      <c r="G187" s="24">
        <v>4.75</v>
      </c>
      <c r="H187" s="25">
        <f aca="true" t="shared" si="10" ref="H187:H204">I187*G187/4</f>
        <v>308.75</v>
      </c>
      <c r="I187" s="24">
        <v>260</v>
      </c>
    </row>
    <row r="188" spans="1:9" s="9" customFormat="1" ht="20.25" customHeight="1">
      <c r="A188" s="9" t="s">
        <v>72</v>
      </c>
      <c r="E188" s="22" t="s">
        <v>89</v>
      </c>
      <c r="F188" s="22" t="s">
        <v>50</v>
      </c>
      <c r="G188" s="24">
        <v>6.3</v>
      </c>
      <c r="H188" s="25">
        <f t="shared" si="10"/>
        <v>409.5</v>
      </c>
      <c r="I188" s="24">
        <v>260</v>
      </c>
    </row>
    <row r="189" spans="1:9" s="9" customFormat="1" ht="20.25" customHeight="1">
      <c r="A189" s="9" t="s">
        <v>72</v>
      </c>
      <c r="E189" s="22" t="s">
        <v>55</v>
      </c>
      <c r="F189" s="22" t="s">
        <v>50</v>
      </c>
      <c r="G189" s="24">
        <v>8</v>
      </c>
      <c r="H189" s="25">
        <f t="shared" si="10"/>
        <v>490</v>
      </c>
      <c r="I189" s="24">
        <v>245</v>
      </c>
    </row>
    <row r="190" spans="1:9" s="9" customFormat="1" ht="20.25" customHeight="1">
      <c r="A190" s="9" t="s">
        <v>72</v>
      </c>
      <c r="E190" s="22" t="s">
        <v>24</v>
      </c>
      <c r="F190" s="22" t="s">
        <v>50</v>
      </c>
      <c r="G190" s="24">
        <v>9.55</v>
      </c>
      <c r="H190" s="25">
        <f t="shared" si="10"/>
        <v>596.875</v>
      </c>
      <c r="I190" s="24">
        <v>250</v>
      </c>
    </row>
    <row r="191" spans="1:9" s="9" customFormat="1" ht="20.25" customHeight="1">
      <c r="A191" s="9" t="s">
        <v>72</v>
      </c>
      <c r="E191" s="22" t="s">
        <v>56</v>
      </c>
      <c r="F191" s="22" t="s">
        <v>50</v>
      </c>
      <c r="G191" s="24">
        <v>12.5</v>
      </c>
      <c r="H191" s="25">
        <f t="shared" si="10"/>
        <v>781.25</v>
      </c>
      <c r="I191" s="24">
        <v>250</v>
      </c>
    </row>
    <row r="192" spans="1:9" s="9" customFormat="1" ht="20.25" customHeight="1">
      <c r="A192" s="9" t="s">
        <v>72</v>
      </c>
      <c r="E192" s="22" t="s">
        <v>25</v>
      </c>
      <c r="F192" s="22" t="s">
        <v>50</v>
      </c>
      <c r="G192" s="24">
        <v>16</v>
      </c>
      <c r="H192" s="25">
        <f>I192*G192/4</f>
        <v>1000</v>
      </c>
      <c r="I192" s="24">
        <v>250</v>
      </c>
    </row>
    <row r="193" spans="1:9" s="9" customFormat="1" ht="20.25" customHeight="1">
      <c r="A193" s="9" t="s">
        <v>72</v>
      </c>
      <c r="E193" s="22" t="s">
        <v>152</v>
      </c>
      <c r="F193" s="22" t="s">
        <v>50</v>
      </c>
      <c r="G193" s="24">
        <v>5.7</v>
      </c>
      <c r="H193" s="25">
        <f t="shared" si="10"/>
        <v>370.5</v>
      </c>
      <c r="I193" s="24">
        <v>260</v>
      </c>
    </row>
    <row r="194" spans="1:9" s="9" customFormat="1" ht="20.25" customHeight="1">
      <c r="A194" s="9" t="s">
        <v>72</v>
      </c>
      <c r="E194" s="22" t="s">
        <v>148</v>
      </c>
      <c r="F194" s="22" t="s">
        <v>50</v>
      </c>
      <c r="G194" s="24">
        <v>7.55</v>
      </c>
      <c r="H194" s="25">
        <f t="shared" si="10"/>
        <v>490.75</v>
      </c>
      <c r="I194" s="24">
        <v>260</v>
      </c>
    </row>
    <row r="195" spans="1:9" s="9" customFormat="1" ht="20.25" customHeight="1">
      <c r="A195" s="9" t="s">
        <v>72</v>
      </c>
      <c r="E195" s="22" t="s">
        <v>26</v>
      </c>
      <c r="F195" s="22" t="s">
        <v>50</v>
      </c>
      <c r="G195" s="24">
        <v>9.75</v>
      </c>
      <c r="H195" s="25">
        <f t="shared" si="10"/>
        <v>633.75</v>
      </c>
      <c r="I195" s="24">
        <v>260</v>
      </c>
    </row>
    <row r="196" spans="1:9" s="9" customFormat="1" ht="20.25" customHeight="1">
      <c r="A196" s="9" t="s">
        <v>72</v>
      </c>
      <c r="E196" s="22" t="s">
        <v>27</v>
      </c>
      <c r="F196" s="22" t="s">
        <v>50</v>
      </c>
      <c r="G196" s="24">
        <v>11.6</v>
      </c>
      <c r="H196" s="25">
        <f t="shared" si="10"/>
        <v>710.5</v>
      </c>
      <c r="I196" s="24">
        <v>245</v>
      </c>
    </row>
    <row r="197" spans="1:9" s="9" customFormat="1" ht="20.25" customHeight="1">
      <c r="A197" s="9" t="s">
        <v>72</v>
      </c>
      <c r="E197" s="22" t="s">
        <v>28</v>
      </c>
      <c r="F197" s="22" t="s">
        <v>50</v>
      </c>
      <c r="G197" s="24">
        <v>15.05</v>
      </c>
      <c r="H197" s="25">
        <f t="shared" si="10"/>
        <v>940.625</v>
      </c>
      <c r="I197" s="24">
        <v>250</v>
      </c>
    </row>
    <row r="198" spans="1:9" s="9" customFormat="1" ht="20.25" customHeight="1">
      <c r="A198" s="9" t="s">
        <v>72</v>
      </c>
      <c r="E198" s="22" t="s">
        <v>29</v>
      </c>
      <c r="F198" s="22" t="s">
        <v>50</v>
      </c>
      <c r="G198" s="24">
        <v>18.6</v>
      </c>
      <c r="H198" s="25">
        <f>I198*G198/4</f>
        <v>1162.5</v>
      </c>
      <c r="I198" s="24">
        <v>250</v>
      </c>
    </row>
    <row r="199" spans="1:9" s="9" customFormat="1" ht="20.25" customHeight="1">
      <c r="A199" s="9" t="s">
        <v>72</v>
      </c>
      <c r="E199" s="22" t="s">
        <v>151</v>
      </c>
      <c r="F199" s="22" t="s">
        <v>50</v>
      </c>
      <c r="G199" s="24">
        <v>8.6</v>
      </c>
      <c r="H199" s="25">
        <f t="shared" si="10"/>
        <v>559</v>
      </c>
      <c r="I199" s="24">
        <v>260</v>
      </c>
    </row>
    <row r="200" spans="1:9" s="9" customFormat="1" ht="20.25" customHeight="1">
      <c r="A200" s="9" t="s">
        <v>72</v>
      </c>
      <c r="E200" s="22" t="s">
        <v>150</v>
      </c>
      <c r="F200" s="22" t="s">
        <v>50</v>
      </c>
      <c r="G200" s="24">
        <v>12.55</v>
      </c>
      <c r="H200" s="25">
        <f t="shared" si="10"/>
        <v>847.125</v>
      </c>
      <c r="I200" s="24">
        <v>270</v>
      </c>
    </row>
    <row r="201" spans="1:9" s="9" customFormat="1" ht="20.25" customHeight="1">
      <c r="A201" s="9" t="s">
        <v>72</v>
      </c>
      <c r="E201" s="22" t="s">
        <v>30</v>
      </c>
      <c r="F201" s="22" t="s">
        <v>50</v>
      </c>
      <c r="G201" s="24">
        <v>15</v>
      </c>
      <c r="H201" s="25">
        <f t="shared" si="10"/>
        <v>975</v>
      </c>
      <c r="I201" s="24">
        <v>260</v>
      </c>
    </row>
    <row r="202" spans="1:9" s="9" customFormat="1" ht="20.25" customHeight="1">
      <c r="A202" s="9" t="s">
        <v>72</v>
      </c>
      <c r="E202" s="22" t="s">
        <v>31</v>
      </c>
      <c r="F202" s="22" t="s">
        <v>50</v>
      </c>
      <c r="G202" s="24">
        <v>20</v>
      </c>
      <c r="H202" s="25">
        <f t="shared" si="10"/>
        <v>1225</v>
      </c>
      <c r="I202" s="24">
        <v>245</v>
      </c>
    </row>
    <row r="203" spans="1:9" s="9" customFormat="1" ht="20.25" customHeight="1">
      <c r="A203" s="9" t="s">
        <v>72</v>
      </c>
      <c r="E203" s="22" t="s">
        <v>149</v>
      </c>
      <c r="F203" s="22" t="s">
        <v>50</v>
      </c>
      <c r="G203" s="24">
        <v>24.6</v>
      </c>
      <c r="H203" s="25">
        <f t="shared" si="10"/>
        <v>1599</v>
      </c>
      <c r="I203" s="24">
        <v>260</v>
      </c>
    </row>
    <row r="204" spans="1:9" s="9" customFormat="1" ht="20.25" customHeight="1">
      <c r="A204" s="9" t="s">
        <v>72</v>
      </c>
      <c r="E204" s="22" t="s">
        <v>32</v>
      </c>
      <c r="F204" s="22" t="s">
        <v>50</v>
      </c>
      <c r="G204" s="24">
        <v>12.7</v>
      </c>
      <c r="H204" s="25">
        <f t="shared" si="10"/>
        <v>793.75</v>
      </c>
      <c r="I204" s="24">
        <v>250</v>
      </c>
    </row>
    <row r="205" spans="1:9" s="9" customFormat="1" ht="20.25" customHeight="1">
      <c r="A205" s="9" t="s">
        <v>72</v>
      </c>
      <c r="E205" s="22" t="s">
        <v>229</v>
      </c>
      <c r="F205" s="22" t="s">
        <v>50</v>
      </c>
      <c r="G205" s="24">
        <v>16</v>
      </c>
      <c r="H205" s="25">
        <f>I205*G205/4</f>
        <v>1000</v>
      </c>
      <c r="I205" s="24">
        <v>250</v>
      </c>
    </row>
    <row r="206" spans="1:9" s="9" customFormat="1" ht="20.25" customHeight="1">
      <c r="A206" s="9" t="s">
        <v>72</v>
      </c>
      <c r="E206" s="22" t="s">
        <v>33</v>
      </c>
      <c r="F206" s="22" t="s">
        <v>50</v>
      </c>
      <c r="G206" s="24">
        <v>19.2</v>
      </c>
      <c r="H206" s="25">
        <f>I206*G206/4</f>
        <v>1200</v>
      </c>
      <c r="I206" s="24">
        <v>250</v>
      </c>
    </row>
    <row r="207" spans="1:9" s="9" customFormat="1" ht="20.25" customHeight="1">
      <c r="A207" s="9" t="s">
        <v>72</v>
      </c>
      <c r="E207" s="22" t="s">
        <v>34</v>
      </c>
      <c r="F207" s="22" t="s">
        <v>50</v>
      </c>
      <c r="G207" s="24">
        <v>24.75</v>
      </c>
      <c r="H207" s="25">
        <f>I207*G207/4</f>
        <v>1546.875</v>
      </c>
      <c r="I207" s="24">
        <v>250</v>
      </c>
    </row>
    <row r="208" spans="1:9" s="9" customFormat="1" ht="20.25" customHeight="1">
      <c r="A208" s="9" t="s">
        <v>72</v>
      </c>
      <c r="E208" s="22" t="s">
        <v>90</v>
      </c>
      <c r="F208" s="22" t="s">
        <v>50</v>
      </c>
      <c r="G208" s="24">
        <v>31.6</v>
      </c>
      <c r="H208" s="25">
        <f>I208*G208/4</f>
        <v>1975</v>
      </c>
      <c r="I208" s="24">
        <v>250</v>
      </c>
    </row>
    <row r="209" spans="1:9" ht="32.25" customHeight="1">
      <c r="A209" s="32" t="s">
        <v>223</v>
      </c>
      <c r="B209" s="32"/>
      <c r="C209" s="32"/>
      <c r="D209" s="32"/>
      <c r="E209" s="32"/>
      <c r="F209" s="32"/>
      <c r="G209" s="32"/>
      <c r="H209" s="32"/>
      <c r="I209" s="32"/>
    </row>
    <row r="210" spans="1:9" s="9" customFormat="1" ht="20.25" customHeight="1">
      <c r="A210" s="9" t="s">
        <v>205</v>
      </c>
      <c r="E210" s="22" t="s">
        <v>66</v>
      </c>
      <c r="F210" s="22" t="s">
        <v>50</v>
      </c>
      <c r="G210" s="24">
        <v>3.6</v>
      </c>
      <c r="H210" s="25">
        <f>I210*G210/6</f>
        <v>359.40000000000003</v>
      </c>
      <c r="I210" s="24">
        <v>599</v>
      </c>
    </row>
    <row r="211" spans="1:9" s="9" customFormat="1" ht="20.25" customHeight="1">
      <c r="A211" s="9" t="s">
        <v>205</v>
      </c>
      <c r="E211" s="22" t="s">
        <v>18</v>
      </c>
      <c r="F211" s="22" t="s">
        <v>50</v>
      </c>
      <c r="G211" s="24">
        <v>5.5</v>
      </c>
      <c r="H211" s="25">
        <f>I211*G211/6</f>
        <v>485.8333333333333</v>
      </c>
      <c r="I211" s="24">
        <v>530</v>
      </c>
    </row>
    <row r="212" spans="1:9" s="9" customFormat="1" ht="20.25" customHeight="1">
      <c r="A212" s="9" t="s">
        <v>205</v>
      </c>
      <c r="E212" s="22" t="s">
        <v>21</v>
      </c>
      <c r="F212" s="22" t="s">
        <v>50</v>
      </c>
      <c r="G212" s="24">
        <v>7.2</v>
      </c>
      <c r="H212" s="25">
        <f>I212*G212/6</f>
        <v>598.8000000000001</v>
      </c>
      <c r="I212" s="24">
        <v>499</v>
      </c>
    </row>
    <row r="213" spans="1:9" s="9" customFormat="1" ht="20.25" customHeight="1">
      <c r="A213" s="9" t="s">
        <v>205</v>
      </c>
      <c r="E213" s="22" t="s">
        <v>55</v>
      </c>
      <c r="F213" s="22" t="s">
        <v>50</v>
      </c>
      <c r="G213" s="24">
        <v>11.5</v>
      </c>
      <c r="H213" s="25">
        <f>I213*G213/6</f>
        <v>920</v>
      </c>
      <c r="I213" s="24">
        <v>480</v>
      </c>
    </row>
    <row r="214" spans="1:9" s="9" customFormat="1" ht="20.25" customHeight="1">
      <c r="A214" s="9" t="s">
        <v>205</v>
      </c>
      <c r="E214" s="22" t="s">
        <v>26</v>
      </c>
      <c r="F214" s="22" t="s">
        <v>50</v>
      </c>
      <c r="G214" s="24">
        <v>13.3</v>
      </c>
      <c r="H214" s="25">
        <f>I214*G214/6</f>
        <v>1064</v>
      </c>
      <c r="I214" s="24">
        <v>480</v>
      </c>
    </row>
    <row r="215" spans="1:9" ht="34.5" customHeight="1">
      <c r="A215" s="32" t="s">
        <v>57</v>
      </c>
      <c r="B215" s="32"/>
      <c r="C215" s="32"/>
      <c r="D215" s="32"/>
      <c r="E215" s="32"/>
      <c r="F215" s="32"/>
      <c r="G215" s="32"/>
      <c r="H215" s="32"/>
      <c r="I215" s="32"/>
    </row>
    <row r="216" spans="1:9" s="9" customFormat="1" ht="20.25" customHeight="1">
      <c r="A216" s="9" t="s">
        <v>206</v>
      </c>
      <c r="E216" s="22" t="s">
        <v>18</v>
      </c>
      <c r="F216" s="22" t="s">
        <v>50</v>
      </c>
      <c r="G216" s="24">
        <v>3.8</v>
      </c>
      <c r="H216" s="25">
        <f>I216*G216/4</f>
        <v>389.5</v>
      </c>
      <c r="I216" s="24">
        <v>410</v>
      </c>
    </row>
    <row r="217" spans="1:9" s="9" customFormat="1" ht="20.25" customHeight="1">
      <c r="A217" s="9" t="s">
        <v>206</v>
      </c>
      <c r="E217" s="22" t="s">
        <v>21</v>
      </c>
      <c r="F217" s="22" t="s">
        <v>50</v>
      </c>
      <c r="G217" s="24">
        <v>4.9</v>
      </c>
      <c r="H217" s="25">
        <f>I217*G217/4</f>
        <v>490.00000000000006</v>
      </c>
      <c r="I217" s="24">
        <v>400</v>
      </c>
    </row>
    <row r="218" spans="1:9" s="9" customFormat="1" ht="20.25" customHeight="1">
      <c r="A218" s="9" t="s">
        <v>206</v>
      </c>
      <c r="E218" s="22" t="s">
        <v>241</v>
      </c>
      <c r="F218" s="22" t="s">
        <v>50</v>
      </c>
      <c r="G218" s="24">
        <v>4.9</v>
      </c>
      <c r="H218" s="25">
        <f>I218*G218/4</f>
        <v>416.50000000000006</v>
      </c>
      <c r="I218" s="24">
        <v>340</v>
      </c>
    </row>
    <row r="219" spans="1:9" s="9" customFormat="1" ht="20.25" customHeight="1">
      <c r="A219" s="9" t="s">
        <v>206</v>
      </c>
      <c r="E219" s="22" t="s">
        <v>213</v>
      </c>
      <c r="F219" s="22" t="s">
        <v>50</v>
      </c>
      <c r="G219" s="24">
        <v>7.6</v>
      </c>
      <c r="H219" s="25"/>
      <c r="I219" s="29" t="s">
        <v>240</v>
      </c>
    </row>
    <row r="220" spans="1:9" s="9" customFormat="1" ht="20.25" customHeight="1">
      <c r="A220" s="9" t="s">
        <v>206</v>
      </c>
      <c r="E220" s="22" t="s">
        <v>214</v>
      </c>
      <c r="F220" s="22" t="s">
        <v>50</v>
      </c>
      <c r="G220" s="24">
        <v>11.3</v>
      </c>
      <c r="H220" s="25">
        <f>I220*G220/4</f>
        <v>1045.25</v>
      </c>
      <c r="I220" s="24">
        <v>370</v>
      </c>
    </row>
    <row r="221" spans="3:9" s="9" customFormat="1" ht="20.25" customHeight="1">
      <c r="C221" s="14" t="s">
        <v>256</v>
      </c>
      <c r="E221" s="22"/>
      <c r="F221" s="22"/>
      <c r="G221" s="24"/>
      <c r="H221" s="25"/>
      <c r="I221" s="24"/>
    </row>
    <row r="222" spans="1:9" ht="48.75" customHeight="1">
      <c r="A222" s="30" t="s">
        <v>224</v>
      </c>
      <c r="B222" s="30"/>
      <c r="C222" s="30"/>
      <c r="D222" s="30"/>
      <c r="E222" s="30"/>
      <c r="F222" s="30"/>
      <c r="G222" s="30"/>
      <c r="H222" s="30"/>
      <c r="I222" s="30"/>
    </row>
    <row r="223" spans="1:9" ht="20.25" customHeight="1">
      <c r="A223" s="8" t="s">
        <v>254</v>
      </c>
      <c r="E223" s="22" t="s">
        <v>35</v>
      </c>
      <c r="F223" s="22" t="s">
        <v>50</v>
      </c>
      <c r="G223" s="24">
        <v>0.5</v>
      </c>
      <c r="H223" s="25">
        <f>I223*G223/3</f>
        <v>40</v>
      </c>
      <c r="I223" s="24">
        <v>240</v>
      </c>
    </row>
    <row r="224" spans="1:9" ht="20.25" customHeight="1">
      <c r="A224" s="8" t="s">
        <v>254</v>
      </c>
      <c r="E224" s="22" t="s">
        <v>36</v>
      </c>
      <c r="F224" s="22" t="s">
        <v>50</v>
      </c>
      <c r="G224" s="24">
        <v>0.7</v>
      </c>
      <c r="H224" s="25">
        <f>I224*G224/3</f>
        <v>54.833333333333336</v>
      </c>
      <c r="I224" s="24">
        <v>235</v>
      </c>
    </row>
    <row r="225" spans="1:9" ht="20.25" customHeight="1">
      <c r="A225" s="8" t="s">
        <v>254</v>
      </c>
      <c r="E225" s="22" t="s">
        <v>71</v>
      </c>
      <c r="F225" s="22" t="s">
        <v>50</v>
      </c>
      <c r="G225" s="24">
        <v>1.25</v>
      </c>
      <c r="H225" s="25">
        <f>I225*G225/3</f>
        <v>97.91666666666667</v>
      </c>
      <c r="I225" s="24">
        <v>235</v>
      </c>
    </row>
    <row r="226" spans="1:9" ht="20.25" customHeight="1">
      <c r="A226" s="8" t="s">
        <v>254</v>
      </c>
      <c r="E226" s="22" t="s">
        <v>61</v>
      </c>
      <c r="F226" s="22" t="s">
        <v>50</v>
      </c>
      <c r="G226" s="24">
        <v>1.93</v>
      </c>
      <c r="H226" s="25">
        <f>I226*G226/3</f>
        <v>151.18333333333334</v>
      </c>
      <c r="I226" s="24">
        <v>235</v>
      </c>
    </row>
    <row r="227" spans="1:9" ht="20.25" customHeight="1">
      <c r="A227" s="8" t="s">
        <v>254</v>
      </c>
      <c r="E227" s="22" t="s">
        <v>37</v>
      </c>
      <c r="F227" s="22" t="s">
        <v>50</v>
      </c>
      <c r="G227" s="24">
        <v>2.9</v>
      </c>
      <c r="H227" s="25">
        <f>I227*G227/3</f>
        <v>227.16666666666666</v>
      </c>
      <c r="I227" s="24">
        <v>235</v>
      </c>
    </row>
    <row r="228" spans="1:9" ht="20.25" customHeight="1">
      <c r="A228" s="8" t="s">
        <v>254</v>
      </c>
      <c r="E228" s="22" t="s">
        <v>38</v>
      </c>
      <c r="F228" s="22" t="s">
        <v>50</v>
      </c>
      <c r="G228" s="24">
        <v>3.75</v>
      </c>
      <c r="H228" s="25"/>
      <c r="I228" s="29" t="s">
        <v>240</v>
      </c>
    </row>
    <row r="229" spans="1:9" ht="20.25" customHeight="1">
      <c r="A229" s="8" t="s">
        <v>254</v>
      </c>
      <c r="E229" s="22" t="s">
        <v>84</v>
      </c>
      <c r="F229" s="22" t="s">
        <v>50</v>
      </c>
      <c r="G229" s="24">
        <v>4.9</v>
      </c>
      <c r="H229" s="25">
        <f aca="true" t="shared" si="11" ref="H229:H235">I229*G229/3</f>
        <v>383.8333333333333</v>
      </c>
      <c r="I229" s="24">
        <v>235</v>
      </c>
    </row>
    <row r="230" spans="1:9" ht="20.25" customHeight="1">
      <c r="A230" s="8" t="s">
        <v>254</v>
      </c>
      <c r="E230" s="22" t="s">
        <v>212</v>
      </c>
      <c r="F230" s="22" t="s">
        <v>50</v>
      </c>
      <c r="G230" s="24">
        <v>6.15</v>
      </c>
      <c r="H230" s="25">
        <f t="shared" si="11"/>
        <v>481.75</v>
      </c>
      <c r="I230" s="24">
        <v>235</v>
      </c>
    </row>
    <row r="231" spans="1:9" ht="20.25" customHeight="1">
      <c r="A231" s="8" t="s">
        <v>253</v>
      </c>
      <c r="E231" s="22" t="s">
        <v>39</v>
      </c>
      <c r="F231" s="22" t="s">
        <v>50</v>
      </c>
      <c r="G231" s="24">
        <v>7.6</v>
      </c>
      <c r="H231" s="25">
        <f t="shared" si="11"/>
        <v>595.3333333333334</v>
      </c>
      <c r="I231" s="24">
        <v>235</v>
      </c>
    </row>
    <row r="232" spans="1:9" ht="20.25" customHeight="1">
      <c r="A232" s="8" t="s">
        <v>253</v>
      </c>
      <c r="E232" s="22" t="s">
        <v>211</v>
      </c>
      <c r="F232" s="22" t="s">
        <v>50</v>
      </c>
      <c r="G232" s="24">
        <v>9.15</v>
      </c>
      <c r="H232" s="25">
        <f t="shared" si="11"/>
        <v>716.75</v>
      </c>
      <c r="I232" s="24">
        <v>235</v>
      </c>
    </row>
    <row r="233" spans="1:9" ht="20.25" customHeight="1">
      <c r="A233" s="8" t="s">
        <v>253</v>
      </c>
      <c r="E233" s="22" t="s">
        <v>40</v>
      </c>
      <c r="F233" s="22" t="s">
        <v>50</v>
      </c>
      <c r="G233" s="24">
        <v>12</v>
      </c>
      <c r="H233" s="25">
        <f t="shared" si="11"/>
        <v>940</v>
      </c>
      <c r="I233" s="24">
        <v>235</v>
      </c>
    </row>
    <row r="234" spans="1:9" ht="20.25" customHeight="1">
      <c r="A234" s="8" t="s">
        <v>253</v>
      </c>
      <c r="E234" s="22" t="s">
        <v>41</v>
      </c>
      <c r="F234" s="22" t="s">
        <v>50</v>
      </c>
      <c r="G234" s="24">
        <v>17.2</v>
      </c>
      <c r="H234" s="25">
        <f t="shared" si="11"/>
        <v>1347.3333333333333</v>
      </c>
      <c r="I234" s="24">
        <v>235</v>
      </c>
    </row>
    <row r="235" spans="1:9" ht="20.25" customHeight="1">
      <c r="A235" s="8" t="s">
        <v>253</v>
      </c>
      <c r="E235" s="22" t="s">
        <v>42</v>
      </c>
      <c r="F235" s="22" t="s">
        <v>50</v>
      </c>
      <c r="G235" s="24">
        <v>31</v>
      </c>
      <c r="H235" s="25">
        <f t="shared" si="11"/>
        <v>2428.3333333333335</v>
      </c>
      <c r="I235" s="24">
        <v>235</v>
      </c>
    </row>
    <row r="236" spans="1:9" ht="36" customHeight="1">
      <c r="A236" s="31" t="s">
        <v>222</v>
      </c>
      <c r="B236" s="31"/>
      <c r="C236" s="31"/>
      <c r="D236" s="31"/>
      <c r="E236" s="31"/>
      <c r="F236" s="31"/>
      <c r="G236" s="31"/>
      <c r="H236" s="31"/>
      <c r="I236" s="31"/>
    </row>
    <row r="237" spans="1:9" ht="21" customHeight="1">
      <c r="A237" s="8" t="s">
        <v>220</v>
      </c>
      <c r="E237" s="22" t="s">
        <v>216</v>
      </c>
      <c r="F237" s="22" t="s">
        <v>50</v>
      </c>
      <c r="G237" s="24">
        <v>5.5</v>
      </c>
      <c r="H237" s="26">
        <f>I237*G237/6</f>
        <v>715</v>
      </c>
      <c r="I237" s="24">
        <v>780</v>
      </c>
    </row>
    <row r="238" spans="1:9" ht="21" customHeight="1">
      <c r="A238" s="8" t="s">
        <v>220</v>
      </c>
      <c r="E238" s="22" t="s">
        <v>217</v>
      </c>
      <c r="F238" s="22" t="s">
        <v>50</v>
      </c>
      <c r="G238" s="24">
        <v>6.6</v>
      </c>
      <c r="H238" s="26">
        <f>I238*G238/6</f>
        <v>858</v>
      </c>
      <c r="I238" s="24">
        <v>780</v>
      </c>
    </row>
    <row r="239" spans="1:9" ht="21" customHeight="1">
      <c r="A239" s="8" t="s">
        <v>220</v>
      </c>
      <c r="E239" s="22" t="s">
        <v>218</v>
      </c>
      <c r="F239" s="22" t="s">
        <v>50</v>
      </c>
      <c r="G239" s="24">
        <v>8.3</v>
      </c>
      <c r="H239" s="26">
        <f>I239*G239/6</f>
        <v>1051.3333333333335</v>
      </c>
      <c r="I239" s="24">
        <v>760</v>
      </c>
    </row>
    <row r="240" spans="1:9" ht="21" customHeight="1">
      <c r="A240" s="43" t="s">
        <v>219</v>
      </c>
      <c r="B240" s="43"/>
      <c r="C240" s="43"/>
      <c r="D240" s="43"/>
      <c r="E240" s="43"/>
      <c r="F240" s="43"/>
      <c r="G240" s="43"/>
      <c r="H240" s="43"/>
      <c r="I240" s="43"/>
    </row>
    <row r="241" spans="1:9" ht="35.25" customHeight="1">
      <c r="A241" s="31" t="s">
        <v>207</v>
      </c>
      <c r="B241" s="31"/>
      <c r="C241" s="31"/>
      <c r="D241" s="31"/>
      <c r="E241" s="31"/>
      <c r="F241" s="31"/>
      <c r="G241" s="31"/>
      <c r="H241" s="31"/>
      <c r="I241" s="31"/>
    </row>
    <row r="242" spans="1:9" ht="20.25" customHeight="1">
      <c r="A242" s="8" t="s">
        <v>209</v>
      </c>
      <c r="D242" s="4" t="s">
        <v>225</v>
      </c>
      <c r="E242" s="22" t="s">
        <v>208</v>
      </c>
      <c r="F242" s="22" t="s">
        <v>50</v>
      </c>
      <c r="G242" s="24">
        <v>1.1</v>
      </c>
      <c r="H242" s="26">
        <f>I242*G242/3</f>
        <v>693</v>
      </c>
      <c r="I242" s="24">
        <v>1890</v>
      </c>
    </row>
    <row r="243" spans="1:9" ht="20.25" customHeight="1">
      <c r="A243" s="8" t="s">
        <v>73</v>
      </c>
      <c r="D243" s="4" t="s">
        <v>226</v>
      </c>
      <c r="E243" s="22" t="s">
        <v>210</v>
      </c>
      <c r="F243" s="22" t="s">
        <v>50</v>
      </c>
      <c r="G243" s="24">
        <v>4.2</v>
      </c>
      <c r="H243" s="26">
        <f aca="true" t="shared" si="12" ref="H243:H248">I243*G243/6</f>
        <v>630</v>
      </c>
      <c r="I243" s="24">
        <v>900</v>
      </c>
    </row>
    <row r="244" spans="1:9" ht="20.25" customHeight="1">
      <c r="A244" s="8" t="s">
        <v>73</v>
      </c>
      <c r="D244" s="4" t="s">
        <v>226</v>
      </c>
      <c r="E244" s="22" t="s">
        <v>43</v>
      </c>
      <c r="F244" s="22" t="s">
        <v>50</v>
      </c>
      <c r="G244" s="24">
        <v>5.5</v>
      </c>
      <c r="H244" s="26">
        <f t="shared" si="12"/>
        <v>242.91666666666666</v>
      </c>
      <c r="I244" s="24">
        <v>265</v>
      </c>
    </row>
    <row r="245" spans="1:9" ht="20.25" customHeight="1">
      <c r="A245" s="8" t="s">
        <v>73</v>
      </c>
      <c r="D245" s="4" t="s">
        <v>226</v>
      </c>
      <c r="E245" s="22" t="s">
        <v>44</v>
      </c>
      <c r="F245" s="22" t="s">
        <v>50</v>
      </c>
      <c r="G245" s="24">
        <v>7.1</v>
      </c>
      <c r="H245" s="26">
        <f t="shared" si="12"/>
        <v>301.75</v>
      </c>
      <c r="I245" s="24">
        <v>255</v>
      </c>
    </row>
    <row r="246" spans="1:9" ht="20.25" customHeight="1">
      <c r="A246" s="8" t="s">
        <v>73</v>
      </c>
      <c r="D246" s="4" t="s">
        <v>226</v>
      </c>
      <c r="E246" s="22" t="s">
        <v>45</v>
      </c>
      <c r="F246" s="22" t="s">
        <v>50</v>
      </c>
      <c r="G246" s="24">
        <v>8.6</v>
      </c>
      <c r="H246" s="26">
        <f t="shared" si="12"/>
        <v>344</v>
      </c>
      <c r="I246" s="24">
        <v>240</v>
      </c>
    </row>
    <row r="247" spans="1:9" ht="20.25" customHeight="1">
      <c r="A247" s="8" t="s">
        <v>73</v>
      </c>
      <c r="D247" s="4" t="s">
        <v>226</v>
      </c>
      <c r="E247" s="22" t="s">
        <v>46</v>
      </c>
      <c r="F247" s="22" t="s">
        <v>50</v>
      </c>
      <c r="G247" s="24">
        <v>15</v>
      </c>
      <c r="H247" s="26">
        <f t="shared" si="12"/>
        <v>600</v>
      </c>
      <c r="I247" s="24">
        <v>240</v>
      </c>
    </row>
    <row r="248" spans="1:9" ht="20.25" customHeight="1">
      <c r="A248" s="8" t="s">
        <v>73</v>
      </c>
      <c r="D248" s="4" t="s">
        <v>226</v>
      </c>
      <c r="E248" s="22" t="s">
        <v>47</v>
      </c>
      <c r="F248" s="22" t="s">
        <v>50</v>
      </c>
      <c r="G248" s="24">
        <v>22.7</v>
      </c>
      <c r="H248" s="26">
        <f t="shared" si="12"/>
        <v>908</v>
      </c>
      <c r="I248" s="24">
        <v>240</v>
      </c>
    </row>
    <row r="249" spans="1:9" s="7" customFormat="1" ht="56.25" customHeight="1">
      <c r="A249" s="30" t="s">
        <v>111</v>
      </c>
      <c r="B249" s="30"/>
      <c r="C249" s="30"/>
      <c r="D249" s="30"/>
      <c r="E249" s="30"/>
      <c r="F249" s="30"/>
      <c r="G249" s="30"/>
      <c r="H249" s="30"/>
      <c r="I249" s="30"/>
    </row>
    <row r="250" spans="1:9" ht="21" customHeight="1">
      <c r="A250" s="9" t="s">
        <v>3</v>
      </c>
      <c r="B250" s="9"/>
      <c r="C250" s="9"/>
      <c r="D250" s="28" t="s">
        <v>127</v>
      </c>
      <c r="E250" s="22" t="s">
        <v>112</v>
      </c>
      <c r="F250" s="22" t="s">
        <v>51</v>
      </c>
      <c r="G250" s="23">
        <v>1.2</v>
      </c>
      <c r="H250" s="25">
        <v>240</v>
      </c>
      <c r="I250" s="24">
        <f aca="true" t="shared" si="13" ref="I250:I268">H250/G250</f>
        <v>200</v>
      </c>
    </row>
    <row r="251" spans="1:9" ht="21" customHeight="1">
      <c r="A251" s="9" t="s">
        <v>3</v>
      </c>
      <c r="B251" s="9"/>
      <c r="C251" s="9"/>
      <c r="D251" s="28" t="s">
        <v>128</v>
      </c>
      <c r="E251" s="22" t="s">
        <v>112</v>
      </c>
      <c r="F251" s="22" t="s">
        <v>51</v>
      </c>
      <c r="G251" s="23">
        <v>1.2</v>
      </c>
      <c r="H251" s="25">
        <v>240</v>
      </c>
      <c r="I251" s="24">
        <f t="shared" si="13"/>
        <v>200</v>
      </c>
    </row>
    <row r="252" spans="1:9" ht="21" customHeight="1">
      <c r="A252" s="9" t="s">
        <v>3</v>
      </c>
      <c r="B252" s="9"/>
      <c r="C252" s="9"/>
      <c r="D252" s="28" t="s">
        <v>129</v>
      </c>
      <c r="E252" s="22" t="s">
        <v>113</v>
      </c>
      <c r="F252" s="22" t="s">
        <v>51</v>
      </c>
      <c r="G252" s="23">
        <v>1.527</v>
      </c>
      <c r="H252" s="25">
        <v>300</v>
      </c>
      <c r="I252" s="24">
        <f t="shared" si="13"/>
        <v>196.46365422396858</v>
      </c>
    </row>
    <row r="253" spans="1:9" ht="21" customHeight="1">
      <c r="A253" s="9" t="s">
        <v>3</v>
      </c>
      <c r="B253" s="9"/>
      <c r="C253" s="9"/>
      <c r="D253" s="28" t="s">
        <v>131</v>
      </c>
      <c r="E253" s="22" t="s">
        <v>114</v>
      </c>
      <c r="F253" s="22" t="s">
        <v>51</v>
      </c>
      <c r="G253" s="23">
        <v>1.409</v>
      </c>
      <c r="H253" s="25">
        <v>290</v>
      </c>
      <c r="I253" s="24">
        <f>H253/G253</f>
        <v>205.81973030518097</v>
      </c>
    </row>
    <row r="254" spans="1:9" ht="21" customHeight="1">
      <c r="A254" s="9" t="s">
        <v>3</v>
      </c>
      <c r="B254" s="9"/>
      <c r="C254" s="9"/>
      <c r="D254" s="28" t="s">
        <v>130</v>
      </c>
      <c r="E254" s="22" t="s">
        <v>114</v>
      </c>
      <c r="F254" s="22" t="s">
        <v>51</v>
      </c>
      <c r="G254" s="23">
        <v>1.409</v>
      </c>
      <c r="H254" s="25">
        <v>290</v>
      </c>
      <c r="I254" s="24">
        <f t="shared" si="13"/>
        <v>205.81973030518097</v>
      </c>
    </row>
    <row r="255" spans="1:9" ht="21" customHeight="1">
      <c r="A255" s="9" t="s">
        <v>3</v>
      </c>
      <c r="B255" s="9"/>
      <c r="C255" s="9"/>
      <c r="D255" s="28" t="s">
        <v>131</v>
      </c>
      <c r="E255" s="22" t="s">
        <v>115</v>
      </c>
      <c r="F255" s="22" t="s">
        <v>51</v>
      </c>
      <c r="G255" s="23">
        <v>1.853</v>
      </c>
      <c r="H255" s="25">
        <v>340</v>
      </c>
      <c r="I255" s="24">
        <f t="shared" si="13"/>
        <v>183.4862385321101</v>
      </c>
    </row>
    <row r="256" spans="1:9" ht="21" customHeight="1">
      <c r="A256" s="9" t="s">
        <v>3</v>
      </c>
      <c r="B256" s="9"/>
      <c r="C256" s="9"/>
      <c r="D256" s="28" t="s">
        <v>132</v>
      </c>
      <c r="E256" s="22" t="s">
        <v>117</v>
      </c>
      <c r="F256" s="22" t="s">
        <v>51</v>
      </c>
      <c r="G256" s="23">
        <v>2.504</v>
      </c>
      <c r="H256" s="25">
        <v>450</v>
      </c>
      <c r="I256" s="24">
        <f t="shared" si="13"/>
        <v>179.71246006389777</v>
      </c>
    </row>
    <row r="257" spans="1:9" ht="21" customHeight="1">
      <c r="A257" s="9" t="s">
        <v>3</v>
      </c>
      <c r="B257" s="9"/>
      <c r="C257" s="9"/>
      <c r="D257" s="28" t="s">
        <v>133</v>
      </c>
      <c r="E257" s="22" t="s">
        <v>119</v>
      </c>
      <c r="F257" s="22" t="s">
        <v>51</v>
      </c>
      <c r="G257" s="23">
        <v>2.385</v>
      </c>
      <c r="H257" s="25">
        <v>400</v>
      </c>
      <c r="I257" s="24">
        <f t="shared" si="13"/>
        <v>167.71488469601678</v>
      </c>
    </row>
    <row r="258" spans="1:9" ht="21" customHeight="1">
      <c r="A258" s="9" t="s">
        <v>3</v>
      </c>
      <c r="B258" s="9"/>
      <c r="C258" s="9"/>
      <c r="D258" s="28" t="s">
        <v>134</v>
      </c>
      <c r="E258" s="22" t="s">
        <v>119</v>
      </c>
      <c r="F258" s="22" t="s">
        <v>51</v>
      </c>
      <c r="G258" s="23">
        <v>2.385</v>
      </c>
      <c r="H258" s="25">
        <v>400</v>
      </c>
      <c r="I258" s="24">
        <f t="shared" si="13"/>
        <v>167.71488469601678</v>
      </c>
    </row>
    <row r="259" spans="1:9" ht="21" customHeight="1">
      <c r="A259" s="9" t="s">
        <v>3</v>
      </c>
      <c r="B259" s="9"/>
      <c r="C259" s="9"/>
      <c r="D259" s="28" t="s">
        <v>135</v>
      </c>
      <c r="E259" s="22" t="s">
        <v>119</v>
      </c>
      <c r="F259" s="22" t="s">
        <v>51</v>
      </c>
      <c r="G259" s="23">
        <v>2.385</v>
      </c>
      <c r="H259" s="25">
        <v>400</v>
      </c>
      <c r="I259" s="24">
        <f t="shared" si="13"/>
        <v>167.71488469601678</v>
      </c>
    </row>
    <row r="260" spans="1:9" ht="21" customHeight="1">
      <c r="A260" s="9" t="s">
        <v>3</v>
      </c>
      <c r="B260" s="9"/>
      <c r="C260" s="9"/>
      <c r="D260" s="28" t="s">
        <v>136</v>
      </c>
      <c r="E260" s="22" t="s">
        <v>120</v>
      </c>
      <c r="F260" s="22" t="s">
        <v>51</v>
      </c>
      <c r="G260" s="23">
        <v>3.155</v>
      </c>
      <c r="H260" s="25">
        <v>640</v>
      </c>
      <c r="I260" s="24">
        <f t="shared" si="13"/>
        <v>202.8526148969889</v>
      </c>
    </row>
    <row r="261" spans="1:9" ht="21" customHeight="1">
      <c r="A261" s="9" t="s">
        <v>3</v>
      </c>
      <c r="B261" s="9"/>
      <c r="C261" s="9"/>
      <c r="D261" s="28" t="s">
        <v>137</v>
      </c>
      <c r="E261" s="22" t="s">
        <v>121</v>
      </c>
      <c r="F261" s="22" t="s">
        <v>51</v>
      </c>
      <c r="G261" s="23">
        <v>4.657</v>
      </c>
      <c r="H261" s="25">
        <v>900</v>
      </c>
      <c r="I261" s="24">
        <f t="shared" si="13"/>
        <v>193.2574618853339</v>
      </c>
    </row>
    <row r="262" spans="1:9" ht="21" customHeight="1">
      <c r="A262" s="9" t="s">
        <v>3</v>
      </c>
      <c r="B262" s="9"/>
      <c r="C262" s="9"/>
      <c r="D262" s="28" t="s">
        <v>138</v>
      </c>
      <c r="E262" s="22" t="s">
        <v>121</v>
      </c>
      <c r="F262" s="22" t="s">
        <v>51</v>
      </c>
      <c r="G262" s="23">
        <v>4.657</v>
      </c>
      <c r="H262" s="25">
        <v>900</v>
      </c>
      <c r="I262" s="24">
        <f t="shared" si="13"/>
        <v>193.2574618853339</v>
      </c>
    </row>
    <row r="263" spans="1:9" ht="21" customHeight="1">
      <c r="A263" s="9" t="s">
        <v>3</v>
      </c>
      <c r="B263" s="9"/>
      <c r="C263" s="9"/>
      <c r="D263" s="28" t="s">
        <v>139</v>
      </c>
      <c r="E263" s="22" t="s">
        <v>122</v>
      </c>
      <c r="F263" s="22" t="s">
        <v>51</v>
      </c>
      <c r="G263" s="23">
        <v>3.806</v>
      </c>
      <c r="H263" s="25">
        <v>760</v>
      </c>
      <c r="I263" s="24">
        <f t="shared" si="13"/>
        <v>199.6847083552286</v>
      </c>
    </row>
    <row r="264" spans="1:9" ht="21" customHeight="1">
      <c r="A264" s="9" t="s">
        <v>3</v>
      </c>
      <c r="B264" s="9"/>
      <c r="C264" s="9"/>
      <c r="D264" s="28" t="s">
        <v>140</v>
      </c>
      <c r="E264" s="22" t="s">
        <v>122</v>
      </c>
      <c r="F264" s="22" t="s">
        <v>51</v>
      </c>
      <c r="G264" s="23">
        <v>3.806</v>
      </c>
      <c r="H264" s="25">
        <v>760</v>
      </c>
      <c r="I264" s="24">
        <f t="shared" si="13"/>
        <v>199.6847083552286</v>
      </c>
    </row>
    <row r="265" spans="1:9" ht="21" customHeight="1">
      <c r="A265" s="9" t="s">
        <v>3</v>
      </c>
      <c r="B265" s="9"/>
      <c r="C265" s="9"/>
      <c r="D265" s="28" t="s">
        <v>127</v>
      </c>
      <c r="E265" s="22" t="s">
        <v>204</v>
      </c>
      <c r="F265" s="22" t="s">
        <v>51</v>
      </c>
      <c r="G265" s="23">
        <v>10.016</v>
      </c>
      <c r="H265" s="25">
        <v>2200</v>
      </c>
      <c r="I265" s="24">
        <f>H265/G265</f>
        <v>219.6485623003195</v>
      </c>
    </row>
    <row r="266" spans="1:9" ht="21" customHeight="1">
      <c r="A266" s="9" t="s">
        <v>3</v>
      </c>
      <c r="B266" s="9"/>
      <c r="C266" s="9"/>
      <c r="D266" s="28" t="s">
        <v>141</v>
      </c>
      <c r="E266" s="22" t="s">
        <v>125</v>
      </c>
      <c r="F266" s="22" t="s">
        <v>51</v>
      </c>
      <c r="G266" s="23">
        <v>2.504</v>
      </c>
      <c r="H266" s="25">
        <v>660</v>
      </c>
      <c r="I266" s="24">
        <f t="shared" si="13"/>
        <v>263.5782747603834</v>
      </c>
    </row>
    <row r="267" spans="1:9" ht="21" customHeight="1">
      <c r="A267" s="9" t="s">
        <v>3</v>
      </c>
      <c r="B267" s="9"/>
      <c r="C267" s="9"/>
      <c r="D267" s="28" t="s">
        <v>127</v>
      </c>
      <c r="E267" s="22" t="s">
        <v>126</v>
      </c>
      <c r="F267" s="22" t="s">
        <v>51</v>
      </c>
      <c r="G267" s="23">
        <v>4.657</v>
      </c>
      <c r="H267" s="25">
        <v>940</v>
      </c>
      <c r="I267" s="24">
        <f t="shared" si="13"/>
        <v>201.84668241357096</v>
      </c>
    </row>
    <row r="268" spans="1:9" ht="21" customHeight="1">
      <c r="A268" s="9" t="s">
        <v>3</v>
      </c>
      <c r="B268" s="9"/>
      <c r="C268" s="9"/>
      <c r="D268" s="28" t="s">
        <v>142</v>
      </c>
      <c r="E268" s="22" t="s">
        <v>126</v>
      </c>
      <c r="F268" s="22" t="s">
        <v>51</v>
      </c>
      <c r="G268" s="23">
        <v>4.657</v>
      </c>
      <c r="H268" s="25">
        <v>940</v>
      </c>
      <c r="I268" s="24">
        <f t="shared" si="13"/>
        <v>201.84668241357096</v>
      </c>
    </row>
  </sheetData>
  <sheetProtection/>
  <mergeCells count="29">
    <mergeCell ref="A240:I240"/>
    <mergeCell ref="A68:I68"/>
    <mergeCell ref="A79:I79"/>
    <mergeCell ref="A10:I10"/>
    <mergeCell ref="A34:I34"/>
    <mergeCell ref="A20:I20"/>
    <mergeCell ref="A28:I28"/>
    <mergeCell ref="A123:I123"/>
    <mergeCell ref="A88:I88"/>
    <mergeCell ref="G6:I6"/>
    <mergeCell ref="I7:I8"/>
    <mergeCell ref="F7:F8"/>
    <mergeCell ref="A131:I131"/>
    <mergeCell ref="A7:E8"/>
    <mergeCell ref="A137:I137"/>
    <mergeCell ref="A9:I9"/>
    <mergeCell ref="G7:G8"/>
    <mergeCell ref="A69:I69"/>
    <mergeCell ref="H7:H8"/>
    <mergeCell ref="A249:I249"/>
    <mergeCell ref="A241:I241"/>
    <mergeCell ref="A92:I92"/>
    <mergeCell ref="A159:I159"/>
    <mergeCell ref="A222:I222"/>
    <mergeCell ref="A215:I215"/>
    <mergeCell ref="A209:I209"/>
    <mergeCell ref="A128:I128"/>
    <mergeCell ref="A154:I154"/>
    <mergeCell ref="A236:I236"/>
  </mergeCells>
  <printOptions horizontalCentered="1"/>
  <pageMargins left="0.31496062992125984" right="0.11811023622047245" top="0.35433070866141736" bottom="0.5511811023622047" header="0.31496062992125984" footer="0.31496062992125984"/>
  <pageSetup fitToHeight="0" fitToWidth="1" horizontalDpi="600" verticalDpi="600" orientation="portrait" paperSize="9" scale="66" r:id="rId2"/>
  <headerFooter>
    <oddFooter>&amp;CСТРАНИЦА  &amp;P  ИЗ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Cpmp1</dc:creator>
  <cp:keywords/>
  <dc:description/>
  <cp:lastModifiedBy>Homecomp</cp:lastModifiedBy>
  <cp:lastPrinted>2018-05-04T09:42:38Z</cp:lastPrinted>
  <dcterms:created xsi:type="dcterms:W3CDTF">2012-03-11T16:36:15Z</dcterms:created>
  <dcterms:modified xsi:type="dcterms:W3CDTF">2018-05-25T11:35:26Z</dcterms:modified>
  <cp:category/>
  <cp:version/>
  <cp:contentType/>
  <cp:contentStatus/>
</cp:coreProperties>
</file>