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Clipbrd\Zakaz\УЕЗ\_ТЕНДЕРНАЯ КОМИССИЯ\УМТС\2019\2019\СЗ 34000-2327 №\Документы по лоту\"/>
    </mc:Choice>
  </mc:AlternateContent>
  <bookViews>
    <workbookView xWindow="0" yWindow="120" windowWidth="28800" windowHeight="12315"/>
  </bookViews>
  <sheets>
    <sheet name="СН" sheetId="1" r:id="rId1"/>
    <sheet name="ПН" sheetId="2" r:id="rId2"/>
  </sheets>
  <definedNames>
    <definedName name="_xlnm._FilterDatabase" localSheetId="1" hidden="1">ПН!$A$8:$X$9</definedName>
    <definedName name="_xlnm._FilterDatabase" localSheetId="0" hidden="1">СН!$A$8:$P$9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9" i="2"/>
  <c r="L11" i="2" s="1"/>
  <c r="L9" i="1" l="1"/>
  <c r="L10" i="1" l="1"/>
</calcChain>
</file>

<file path=xl/sharedStrings.xml><?xml version="1.0" encoding="utf-8"?>
<sst xmlns="http://schemas.openxmlformats.org/spreadsheetml/2006/main" count="70" uniqueCount="35">
  <si>
    <t xml:space="preserve">Приложение №                          </t>
  </si>
  <si>
    <t xml:space="preserve">к служебной записке Исх.№ </t>
  </si>
  <si>
    <t>№ п/п</t>
  </si>
  <si>
    <t>Наименование</t>
  </si>
  <si>
    <t>Ед.изм.</t>
  </si>
  <si>
    <t>ГОСТ, ТУ</t>
  </si>
  <si>
    <t>Марка/Размер</t>
  </si>
  <si>
    <t>Чертеж</t>
  </si>
  <si>
    <t>Тех. хар-ки</t>
  </si>
  <si>
    <t>Базис поставки (ПН,СН, прицеховые склады и пр.)</t>
  </si>
  <si>
    <t>Условия оплаты (100% предоплпта, отсрочка пл-жа - после 60 кал.дней и пр.)</t>
  </si>
  <si>
    <t>Дополнительные условия</t>
  </si>
  <si>
    <t>Статья бюджета</t>
  </si>
  <si>
    <t>кол-во</t>
  </si>
  <si>
    <t>ШТ</t>
  </si>
  <si>
    <t>отсрочка платежа - не менее 60 календарных дней, не позднее 70 календарных дней</t>
  </si>
  <si>
    <t>2.04.01 (ОД)</t>
  </si>
  <si>
    <t>Начальник УМТС                                                                   А.Г.Гусев</t>
  </si>
  <si>
    <t xml:space="preserve"> сумма руб без НДС</t>
  </si>
  <si>
    <t>Код</t>
  </si>
  <si>
    <t>009105</t>
  </si>
  <si>
    <t>Устройство запорно-пломбировочное</t>
  </si>
  <si>
    <t>Скат</t>
  </si>
  <si>
    <t>Для РЖД, материал корпуса алюминиевый сплав, длина гибкого стержня 500мм, Dстержня=2.2мм, материал стержня сталь, температура рабочая от -60C до +120C</t>
  </si>
  <si>
    <t>Завод - изготовитель</t>
  </si>
  <si>
    <t>ЗАО "ИПК "СТРАЖ", г.Москва</t>
  </si>
  <si>
    <t>599011</t>
  </si>
  <si>
    <t>Спрут 777</t>
  </si>
  <si>
    <t>Диаметр гибкого стержня (каната) 4,7мм; длина гибкого стержня (каната) 500мм, габаритные размеры корпуса 50х24х12, рабочий диапазон температур от -60C до +120C. Логотип ОАО "ГМК "НН", контрольный знак из 7 цифр, дополнительное средствовизуальной защиты, цвет желтый (оттенок 1016 по каталогу RAL)</t>
  </si>
  <si>
    <t>СН</t>
  </si>
  <si>
    <t>Период поставки 1-2 квартал 2019г</t>
  </si>
  <si>
    <t>Цена 2019г за ед. без НДС, с ТЗР</t>
  </si>
  <si>
    <t>Спецификация на устройство запорно-пломбировочное "Спрут-777" и " Скат" пл.Заполярный</t>
  </si>
  <si>
    <t>Период поставки 3-4квартал 2019г</t>
  </si>
  <si>
    <t>Спецификация на устройство запорно-пломбировочное "Спрут-777"  пл.Мончегорск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</si>
</sst>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 ;[Red]\-#,##0.000\ "/>
    <numFmt numFmtId="165" formatCode="#,##0_ ;[Red]\-#,##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name val="Tahoma"/>
      <family val="2"/>
      <charset val="204"/>
    </font>
    <font>
      <sz val="12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Fill="1"/>
    <xf numFmtId="0" fontId="5" fillId="0" borderId="0" xfId="0" applyFont="1" applyFill="1" applyBorder="1"/>
    <xf numFmtId="164" fontId="8" fillId="2" borderId="3" xfId="1" applyNumberFormat="1" applyFont="1" applyFill="1" applyBorder="1" applyAlignment="1">
      <alignment vertical="center"/>
    </xf>
    <xf numFmtId="164" fontId="8" fillId="2" borderId="4" xfId="1" applyNumberFormat="1" applyFont="1" applyFill="1" applyBorder="1" applyAlignment="1">
      <alignment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9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4" fontId="3" fillId="0" borderId="11" xfId="0" applyNumberFormat="1" applyFont="1" applyBorder="1"/>
    <xf numFmtId="0" fontId="3" fillId="0" borderId="12" xfId="0" applyFont="1" applyBorder="1"/>
    <xf numFmtId="0" fontId="3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9" fontId="13" fillId="0" borderId="1" xfId="1" quotePrefix="1" applyNumberFormat="1" applyFont="1" applyFill="1" applyBorder="1" applyAlignment="1">
      <alignment horizontal="center" vertical="center" wrapText="1"/>
    </xf>
    <xf numFmtId="0" fontId="13" fillId="0" borderId="1" xfId="1" quotePrefix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8" fillId="2" borderId="2" xfId="2" applyNumberFormat="1" applyFont="1" applyFill="1" applyBorder="1" applyAlignment="1">
      <alignment horizontal="center" vertical="center" wrapText="1"/>
    </xf>
    <xf numFmtId="4" fontId="8" fillId="2" borderId="7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tabSelected="1" view="pageBreakPreview" zoomScale="60" zoomScaleNormal="80" workbookViewId="0">
      <selection activeCell="K1" sqref="K1:L2"/>
    </sheetView>
  </sheetViews>
  <sheetFormatPr defaultRowHeight="14.25" x14ac:dyDescent="0.2"/>
  <cols>
    <col min="1" max="1" width="8.85546875" style="3" customWidth="1"/>
    <col min="2" max="2" width="13.42578125" style="3" customWidth="1"/>
    <col min="3" max="3" width="25" style="3" customWidth="1"/>
    <col min="4" max="4" width="17.28515625" style="3" customWidth="1"/>
    <col min="5" max="5" width="16.5703125" style="3" customWidth="1"/>
    <col min="6" max="6" width="15.5703125" style="3" customWidth="1"/>
    <col min="7" max="8" width="48.42578125" style="3" customWidth="1"/>
    <col min="9" max="9" width="6" style="3" customWidth="1"/>
    <col min="10" max="10" width="17.42578125" style="3" customWidth="1"/>
    <col min="11" max="11" width="16.85546875" style="3" customWidth="1"/>
    <col min="12" max="12" width="29.7109375" style="3" customWidth="1"/>
    <col min="13" max="13" width="30.140625" style="3" hidden="1" customWidth="1"/>
    <col min="14" max="14" width="26.140625" style="3" hidden="1" customWidth="1"/>
    <col min="15" max="15" width="10.85546875" style="3" hidden="1" customWidth="1"/>
    <col min="16" max="16" width="14.140625" style="3" hidden="1" customWidth="1"/>
    <col min="17" max="16384" width="9.140625" style="3"/>
  </cols>
  <sheetData>
    <row r="1" spans="1:16" x14ac:dyDescent="0.2">
      <c r="N1" s="3" t="s">
        <v>0</v>
      </c>
    </row>
    <row r="2" spans="1:16" ht="19.5" x14ac:dyDescent="0.25">
      <c r="C2" s="4"/>
      <c r="N2" s="3" t="s">
        <v>1</v>
      </c>
    </row>
    <row r="3" spans="1:16" ht="19.5" x14ac:dyDescent="0.25">
      <c r="C3" s="4"/>
    </row>
    <row r="4" spans="1:16" ht="27" customHeight="1" x14ac:dyDescent="0.25">
      <c r="A4" s="4" t="s">
        <v>34</v>
      </c>
    </row>
    <row r="5" spans="1:16" ht="19.5" customHeight="1" thickBot="1" x14ac:dyDescent="0.3">
      <c r="B5" s="5"/>
    </row>
    <row r="6" spans="1:16" ht="47.25" customHeight="1" thickBot="1" x14ac:dyDescent="0.25">
      <c r="A6" s="27" t="s">
        <v>2</v>
      </c>
      <c r="B6" s="27" t="s">
        <v>19</v>
      </c>
      <c r="C6" s="27" t="s">
        <v>3</v>
      </c>
      <c r="D6" s="27" t="s">
        <v>5</v>
      </c>
      <c r="E6" s="29" t="s">
        <v>6</v>
      </c>
      <c r="F6" s="29" t="s">
        <v>7</v>
      </c>
      <c r="G6" s="29" t="s">
        <v>8</v>
      </c>
      <c r="H6" s="29" t="s">
        <v>24</v>
      </c>
      <c r="I6" s="27" t="s">
        <v>4</v>
      </c>
      <c r="J6" s="34" t="s">
        <v>31</v>
      </c>
      <c r="K6" s="6" t="s">
        <v>33</v>
      </c>
      <c r="L6" s="7"/>
      <c r="M6" s="29" t="s">
        <v>9</v>
      </c>
      <c r="N6" s="32" t="s">
        <v>10</v>
      </c>
      <c r="O6" s="32" t="s">
        <v>11</v>
      </c>
      <c r="P6" s="32" t="s">
        <v>12</v>
      </c>
    </row>
    <row r="7" spans="1:16" ht="37.5" customHeight="1" thickBot="1" x14ac:dyDescent="0.25">
      <c r="A7" s="28"/>
      <c r="B7" s="28"/>
      <c r="C7" s="28"/>
      <c r="D7" s="28"/>
      <c r="E7" s="30"/>
      <c r="F7" s="30"/>
      <c r="G7" s="30"/>
      <c r="H7" s="31"/>
      <c r="I7" s="28"/>
      <c r="J7" s="35"/>
      <c r="K7" s="8" t="s">
        <v>13</v>
      </c>
      <c r="L7" s="8" t="s">
        <v>18</v>
      </c>
      <c r="M7" s="30"/>
      <c r="N7" s="33"/>
      <c r="O7" s="33"/>
      <c r="P7" s="33"/>
    </row>
    <row r="8" spans="1:16" s="10" customFormat="1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/>
      <c r="I8" s="9">
        <v>8</v>
      </c>
      <c r="J8" s="9">
        <v>9</v>
      </c>
      <c r="K8" s="9"/>
      <c r="L8" s="9"/>
      <c r="M8" s="9">
        <v>12</v>
      </c>
      <c r="N8" s="9">
        <v>13</v>
      </c>
      <c r="O8" s="9">
        <v>14</v>
      </c>
      <c r="P8" s="9">
        <v>15</v>
      </c>
    </row>
    <row r="9" spans="1:16" s="15" customFormat="1" ht="127.5" customHeight="1" x14ac:dyDescent="0.25">
      <c r="A9" s="21">
        <v>1</v>
      </c>
      <c r="B9" s="25" t="s">
        <v>26</v>
      </c>
      <c r="C9" s="26" t="s">
        <v>21</v>
      </c>
      <c r="D9" s="23"/>
      <c r="E9" s="26" t="s">
        <v>27</v>
      </c>
      <c r="F9" s="26"/>
      <c r="G9" s="26" t="s">
        <v>28</v>
      </c>
      <c r="H9" s="26" t="s">
        <v>25</v>
      </c>
      <c r="I9" s="23" t="s">
        <v>14</v>
      </c>
      <c r="J9" s="24"/>
      <c r="K9" s="24">
        <v>31761</v>
      </c>
      <c r="L9" s="24">
        <f>K9*J9</f>
        <v>0</v>
      </c>
      <c r="M9" s="11" t="s">
        <v>29</v>
      </c>
      <c r="N9" s="11" t="s">
        <v>15</v>
      </c>
      <c r="O9" s="14"/>
      <c r="P9" s="12" t="s">
        <v>16</v>
      </c>
    </row>
    <row r="10" spans="1:16" s="20" customFormat="1" ht="26.25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>
        <f>SUM(L9:L9)</f>
        <v>0</v>
      </c>
      <c r="M10" s="18"/>
      <c r="N10" s="17"/>
      <c r="O10" s="17"/>
      <c r="P10" s="19"/>
    </row>
    <row r="14" spans="1:16" ht="18" x14ac:dyDescent="0.25">
      <c r="B14" s="5"/>
    </row>
    <row r="15" spans="1:16" x14ac:dyDescent="0.2">
      <c r="A15" s="2"/>
    </row>
    <row r="16" spans="1:16" x14ac:dyDescent="0.2">
      <c r="A16" s="1"/>
    </row>
    <row r="17" spans="1:2" x14ac:dyDescent="0.2">
      <c r="A17" s="2"/>
    </row>
    <row r="18" spans="1:2" x14ac:dyDescent="0.2">
      <c r="A18" s="1"/>
    </row>
    <row r="19" spans="1:2" x14ac:dyDescent="0.2">
      <c r="A19" s="1"/>
    </row>
    <row r="20" spans="1:2" x14ac:dyDescent="0.2">
      <c r="A20" s="1"/>
    </row>
    <row r="21" spans="1:2" x14ac:dyDescent="0.2">
      <c r="A21" s="1"/>
    </row>
    <row r="22" spans="1:2" x14ac:dyDescent="0.2">
      <c r="A22" s="1"/>
    </row>
    <row r="23" spans="1:2" x14ac:dyDescent="0.2">
      <c r="A23" s="1"/>
    </row>
    <row r="24" spans="1:2" x14ac:dyDescent="0.2">
      <c r="A24" s="1"/>
    </row>
    <row r="25" spans="1:2" x14ac:dyDescent="0.2">
      <c r="A25" s="1"/>
    </row>
    <row r="28" spans="1:2" ht="18" x14ac:dyDescent="0.25">
      <c r="B28" s="5"/>
    </row>
  </sheetData>
  <autoFilter ref="A8:P9"/>
  <mergeCells count="14">
    <mergeCell ref="N6:N7"/>
    <mergeCell ref="O6:O7"/>
    <mergeCell ref="P6:P7"/>
    <mergeCell ref="F6:F7"/>
    <mergeCell ref="G6:G7"/>
    <mergeCell ref="J6:J7"/>
    <mergeCell ref="M6:M7"/>
    <mergeCell ref="A6:A7"/>
    <mergeCell ref="B6:B7"/>
    <mergeCell ref="C6:C7"/>
    <mergeCell ref="I6:I7"/>
    <mergeCell ref="D6:D7"/>
    <mergeCell ref="E6:E7"/>
    <mergeCell ref="H6:H7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headerFooter>
    <oddFooter>&amp;R&amp;8&amp;D&amp;F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Zeros="0" view="pageBreakPreview" zoomScale="60" zoomScaleNormal="80" workbookViewId="0">
      <selection activeCell="K11" sqref="K11"/>
    </sheetView>
  </sheetViews>
  <sheetFormatPr defaultRowHeight="14.25" x14ac:dyDescent="0.2"/>
  <cols>
    <col min="1" max="1" width="8.85546875" style="3" customWidth="1"/>
    <col min="2" max="2" width="13.42578125" style="3" customWidth="1"/>
    <col min="3" max="3" width="25" style="3" customWidth="1"/>
    <col min="4" max="4" width="17.28515625" style="3" customWidth="1"/>
    <col min="5" max="5" width="16.5703125" style="3" customWidth="1"/>
    <col min="6" max="6" width="15.5703125" style="3" customWidth="1"/>
    <col min="7" max="8" width="48.42578125" style="3" customWidth="1"/>
    <col min="9" max="9" width="6" style="3" customWidth="1"/>
    <col min="10" max="10" width="17.42578125" style="3" customWidth="1"/>
    <col min="11" max="11" width="16.85546875" style="3" customWidth="1"/>
    <col min="12" max="12" width="29.7109375" style="3" customWidth="1"/>
    <col min="13" max="13" width="30.140625" style="3" hidden="1" customWidth="1"/>
    <col min="14" max="14" width="26.140625" style="3" hidden="1" customWidth="1"/>
    <col min="15" max="15" width="10.85546875" style="3" hidden="1" customWidth="1"/>
    <col min="16" max="16" width="14.140625" style="3" hidden="1" customWidth="1"/>
    <col min="17" max="16384" width="9.140625" style="3"/>
  </cols>
  <sheetData>
    <row r="1" spans="1:16" x14ac:dyDescent="0.2">
      <c r="K1" s="3" t="s">
        <v>0</v>
      </c>
      <c r="N1" s="3" t="s">
        <v>0</v>
      </c>
    </row>
    <row r="2" spans="1:16" ht="19.5" x14ac:dyDescent="0.25">
      <c r="C2" s="4"/>
      <c r="K2" s="3" t="s">
        <v>1</v>
      </c>
      <c r="N2" s="3" t="s">
        <v>1</v>
      </c>
    </row>
    <row r="3" spans="1:16" ht="19.5" x14ac:dyDescent="0.25">
      <c r="C3" s="4"/>
    </row>
    <row r="4" spans="1:16" ht="27" customHeight="1" x14ac:dyDescent="0.25">
      <c r="A4" s="4" t="s">
        <v>32</v>
      </c>
    </row>
    <row r="5" spans="1:16" ht="19.5" customHeight="1" thickBot="1" x14ac:dyDescent="0.3">
      <c r="B5" s="5"/>
    </row>
    <row r="6" spans="1:16" ht="47.25" customHeight="1" thickBot="1" x14ac:dyDescent="0.25">
      <c r="A6" s="27" t="s">
        <v>2</v>
      </c>
      <c r="B6" s="27" t="s">
        <v>19</v>
      </c>
      <c r="C6" s="27" t="s">
        <v>3</v>
      </c>
      <c r="D6" s="27" t="s">
        <v>5</v>
      </c>
      <c r="E6" s="29" t="s">
        <v>6</v>
      </c>
      <c r="F6" s="29" t="s">
        <v>7</v>
      </c>
      <c r="G6" s="29" t="s">
        <v>8</v>
      </c>
      <c r="H6" s="29" t="s">
        <v>24</v>
      </c>
      <c r="I6" s="27" t="s">
        <v>4</v>
      </c>
      <c r="J6" s="34" t="s">
        <v>31</v>
      </c>
      <c r="K6" s="6" t="s">
        <v>30</v>
      </c>
      <c r="L6" s="7"/>
      <c r="M6" s="29" t="s">
        <v>9</v>
      </c>
      <c r="N6" s="32" t="s">
        <v>10</v>
      </c>
      <c r="O6" s="32" t="s">
        <v>11</v>
      </c>
      <c r="P6" s="32" t="s">
        <v>12</v>
      </c>
    </row>
    <row r="7" spans="1:16" ht="37.5" customHeight="1" thickBot="1" x14ac:dyDescent="0.25">
      <c r="A7" s="28"/>
      <c r="B7" s="28"/>
      <c r="C7" s="28"/>
      <c r="D7" s="28"/>
      <c r="E7" s="30"/>
      <c r="F7" s="30"/>
      <c r="G7" s="30"/>
      <c r="H7" s="31"/>
      <c r="I7" s="28"/>
      <c r="J7" s="35"/>
      <c r="K7" s="8" t="s">
        <v>13</v>
      </c>
      <c r="L7" s="8" t="s">
        <v>18</v>
      </c>
      <c r="M7" s="30"/>
      <c r="N7" s="33"/>
      <c r="O7" s="33"/>
      <c r="P7" s="33"/>
    </row>
    <row r="8" spans="1:16" s="10" customFormat="1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/>
      <c r="I8" s="9">
        <v>8</v>
      </c>
      <c r="J8" s="9">
        <v>9</v>
      </c>
      <c r="K8" s="9"/>
      <c r="L8" s="9"/>
      <c r="M8" s="9">
        <v>12</v>
      </c>
      <c r="N8" s="9">
        <v>13</v>
      </c>
      <c r="O8" s="9">
        <v>14</v>
      </c>
      <c r="P8" s="9">
        <v>15</v>
      </c>
    </row>
    <row r="9" spans="1:16" s="13" customFormat="1" ht="102" customHeight="1" x14ac:dyDescent="0.25">
      <c r="A9" s="21">
        <v>1</v>
      </c>
      <c r="B9" s="22" t="s">
        <v>20</v>
      </c>
      <c r="C9" s="23" t="s">
        <v>21</v>
      </c>
      <c r="D9" s="23">
        <v>0</v>
      </c>
      <c r="E9" s="23" t="s">
        <v>22</v>
      </c>
      <c r="F9" s="23"/>
      <c r="G9" s="23" t="s">
        <v>23</v>
      </c>
      <c r="H9" s="23" t="s">
        <v>25</v>
      </c>
      <c r="I9" s="23" t="s">
        <v>14</v>
      </c>
      <c r="J9" s="24">
        <v>174.16</v>
      </c>
      <c r="K9" s="24">
        <v>1013</v>
      </c>
      <c r="L9" s="24">
        <f>K9*J9</f>
        <v>176424.08</v>
      </c>
      <c r="M9" s="11" t="s">
        <v>29</v>
      </c>
      <c r="N9" s="11" t="s">
        <v>15</v>
      </c>
      <c r="O9" s="11"/>
      <c r="P9" s="12" t="s">
        <v>16</v>
      </c>
    </row>
    <row r="10" spans="1:16" s="15" customFormat="1" ht="127.5" customHeight="1" x14ac:dyDescent="0.25">
      <c r="A10" s="21">
        <v>2</v>
      </c>
      <c r="B10" s="25" t="s">
        <v>26</v>
      </c>
      <c r="C10" s="26" t="s">
        <v>21</v>
      </c>
      <c r="D10" s="23"/>
      <c r="E10" s="26" t="s">
        <v>27</v>
      </c>
      <c r="F10" s="26"/>
      <c r="G10" s="26" t="s">
        <v>28</v>
      </c>
      <c r="H10" s="26" t="s">
        <v>25</v>
      </c>
      <c r="I10" s="23" t="s">
        <v>14</v>
      </c>
      <c r="J10" s="24">
        <v>545</v>
      </c>
      <c r="K10" s="24">
        <v>1110</v>
      </c>
      <c r="L10" s="24">
        <f>K10*J10</f>
        <v>604950</v>
      </c>
      <c r="M10" s="11" t="s">
        <v>29</v>
      </c>
      <c r="N10" s="11" t="s">
        <v>15</v>
      </c>
      <c r="O10" s="14"/>
      <c r="P10" s="12" t="s">
        <v>16</v>
      </c>
    </row>
    <row r="11" spans="1:16" s="20" customFormat="1" ht="26.2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>
        <f>SUM(L9:L10)</f>
        <v>781374.08</v>
      </c>
      <c r="M11" s="18"/>
      <c r="N11" s="17"/>
      <c r="O11" s="17"/>
      <c r="P11" s="19"/>
    </row>
    <row r="15" spans="1:16" ht="18" x14ac:dyDescent="0.25">
      <c r="B15" s="5" t="s">
        <v>17</v>
      </c>
    </row>
    <row r="16" spans="1:16" x14ac:dyDescent="0.2">
      <c r="A16" s="2"/>
    </row>
    <row r="17" spans="1:2" x14ac:dyDescent="0.2">
      <c r="A17" s="1"/>
    </row>
    <row r="18" spans="1:2" x14ac:dyDescent="0.2">
      <c r="A18" s="2"/>
    </row>
    <row r="19" spans="1:2" x14ac:dyDescent="0.2">
      <c r="A19" s="1"/>
    </row>
    <row r="20" spans="1:2" x14ac:dyDescent="0.2">
      <c r="A20" s="1"/>
    </row>
    <row r="21" spans="1:2" x14ac:dyDescent="0.2">
      <c r="A21" s="1"/>
    </row>
    <row r="22" spans="1:2" x14ac:dyDescent="0.2">
      <c r="A22" s="1"/>
    </row>
    <row r="23" spans="1:2" x14ac:dyDescent="0.2">
      <c r="A23" s="1"/>
    </row>
    <row r="24" spans="1:2" x14ac:dyDescent="0.2">
      <c r="A24" s="1"/>
    </row>
    <row r="25" spans="1:2" x14ac:dyDescent="0.2">
      <c r="A25" s="1"/>
    </row>
    <row r="26" spans="1:2" x14ac:dyDescent="0.2">
      <c r="A26" s="1"/>
    </row>
    <row r="29" spans="1:2" ht="18" x14ac:dyDescent="0.25">
      <c r="B29" s="5"/>
    </row>
  </sheetData>
  <autoFilter ref="A8:X9"/>
  <mergeCells count="14">
    <mergeCell ref="N6:N7"/>
    <mergeCell ref="O6:O7"/>
    <mergeCell ref="P6:P7"/>
    <mergeCell ref="F6:F7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M6:M7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headerFooter>
    <oddFooter>&amp;R&amp;8&amp;D&amp;F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СН</vt:lpstr>
      <vt:lpstr>ПН</vt:lpstr>
    </vt:vector>
  </TitlesOfParts>
  <Company>KGMK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Малых Татьяна Тимиргалеевна</dc:creator>
  <cp:lastModifiedBy>Высеканец Ольга Владимировна</cp:lastModifiedBy>
  <cp:lastPrinted>2019-04-22T11:22:41Z</cp:lastPrinted>
  <dcterms:created xsi:type="dcterms:W3CDTF">2017-11-17T06:33:21Z</dcterms:created>
  <dcterms:modified xsi:type="dcterms:W3CDTF">2019-04-25T10:51:58Z</dcterms:modified>
</cp:coreProperties>
</file>