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8_{8747DC36-CE46-4D8F-ADAE-BBBF6C70CD41}" xr6:coauthVersionLast="45" xr6:coauthVersionMax="45" xr10:uidLastSave="{00000000-0000-0000-0000-000000000000}"/>
  <bookViews>
    <workbookView xWindow="-108" yWindow="-108" windowWidth="19416" windowHeight="10440" firstSheet="2" activeTab="2" xr2:uid="{00000000-000D-0000-FFFF-FFFF00000000}"/>
  </bookViews>
  <sheets>
    <sheet name="Лист1" sheetId="1" state="hidden" r:id="rId1"/>
    <sheet name="Лист2" sheetId="2" state="hidden" r:id="rId2"/>
    <sheet name="1" sheetId="9" r:id="rId3"/>
    <sheet name="Лист3" sheetId="10" r:id="rId4"/>
  </sheets>
  <definedNames>
    <definedName name="_xlnm._FilterDatabase" localSheetId="2" hidden="1">'1'!#REF!</definedName>
    <definedName name="_xlnm._FilterDatabase" localSheetId="1" hidden="1">Лист2!$A$4:$K$82</definedName>
    <definedName name="_xlnm.Print_Area" localSheetId="2">'1'!$A$1:$G$5</definedName>
    <definedName name="_xlnm.Print_Area" localSheetId="0">Лист1!$A$1:$K$26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8" i="1" l="1"/>
  <c r="I19" i="1" s="1"/>
</calcChain>
</file>

<file path=xl/sharedStrings.xml><?xml version="1.0" encoding="utf-8"?>
<sst xmlns="http://schemas.openxmlformats.org/spreadsheetml/2006/main" count="218" uniqueCount="144">
  <si>
    <t>№  п/п</t>
  </si>
  <si>
    <t>И Т О Г О :</t>
  </si>
  <si>
    <t>Директор ООО "СтройКомплекс"</t>
  </si>
  <si>
    <t>В.В.Бирюля</t>
  </si>
  <si>
    <t>Р А С Ч Е Т</t>
  </si>
  <si>
    <t>Согласовано:</t>
  </si>
  <si>
    <t xml:space="preserve"> Составил :      </t>
  </si>
  <si>
    <t>Главный бухгалтер</t>
  </si>
  <si>
    <t>Затраты</t>
  </si>
  <si>
    <t>Наименование затрат</t>
  </si>
  <si>
    <t>Стоимость (руб.)</t>
  </si>
  <si>
    <t xml:space="preserve">Производитель работ </t>
  </si>
  <si>
    <t>Гладышев М.П.</t>
  </si>
  <si>
    <t>потребности денежных средств, необходимых для выплаты задолженостей по заработной плате А-НПС-5А</t>
  </si>
  <si>
    <t>"____"___________2017 г.</t>
  </si>
  <si>
    <t xml:space="preserve">ВСЕГО НА февраль МЕСЯЦ: </t>
  </si>
  <si>
    <t>Переезд Саранск-Екатеринбург Гладышев М.П.</t>
  </si>
  <si>
    <t>Переезд Саранск-Екатеринбург Ястребов М.В.</t>
  </si>
  <si>
    <t>Командировочные расходны Гладышев М.П.</t>
  </si>
  <si>
    <t>Командировочные расходны Ястребов М.В.</t>
  </si>
  <si>
    <t>Топливо для автомобиля УАЗ</t>
  </si>
  <si>
    <t>Проживание Екатеринбург (1 день)</t>
  </si>
  <si>
    <t xml:space="preserve"> в март 2017 года</t>
  </si>
  <si>
    <t xml:space="preserve">                                                                                Директор ООО «СтройКомплекс»</t>
  </si>
  <si>
    <t>Марка, тип, модель</t>
  </si>
  <si>
    <t>ГОСТ, ТУ</t>
  </si>
  <si>
    <t>Завод изготовитель</t>
  </si>
  <si>
    <t>Кол-во</t>
  </si>
  <si>
    <t>Сметная цена за единицу</t>
  </si>
  <si>
    <t>Сроки поставки</t>
  </si>
  <si>
    <t>Отметка о выполнении</t>
  </si>
  <si>
    <t>Фактическая цена за единицу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</si>
  <si>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</si>
  <si>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</si>
  <si>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</si>
  <si>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</si>
  <si>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</si>
  <si>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</si>
  <si>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</si>
  <si>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</si>
  <si>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</si>
  <si>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</si>
  <si>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</si>
  <si>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                              Начальник участка________________________ /_____________/</t>
  </si>
  <si>
    <t xml:space="preserve">                                                                                                                      «_____» ________2017 г</t>
  </si>
  <si>
    <r>
      <t>___________________ В. В. Бирюля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</t>
    </r>
  </si>
  <si>
    <r>
      <t xml:space="preserve">     </t>
    </r>
    <r>
      <rPr>
        <b/>
        <sz val="11"/>
        <rFont val="Times New Roman"/>
        <family val="1"/>
        <charset val="204"/>
      </rPr>
      <t xml:space="preserve"> Согласовано:              </t>
    </r>
    <r>
      <rPr>
        <sz val="11"/>
        <rFont val="Times New Roman"/>
        <family val="1"/>
        <charset val="204"/>
      </rPr>
      <t>Начальник ПТО ___________________________  А.Н.Булатов</t>
    </r>
  </si>
  <si>
    <r>
      <t xml:space="preserve">                                                                                                                                             Заявку принял</t>
    </r>
    <r>
      <rPr>
        <sz val="11"/>
        <rFont val="Times New Roman"/>
        <family val="1"/>
        <charset val="204"/>
      </rPr>
      <t xml:space="preserve">:          Начальник МТО________________________      </t>
    </r>
  </si>
  <si>
    <r>
      <t xml:space="preserve">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Составил</t>
    </r>
    <r>
      <rPr>
        <sz val="11"/>
        <rFont val="Times New Roman"/>
        <family val="1"/>
        <charset val="204"/>
      </rPr>
      <t>:                   Прораб __________________________/Гладышев М.П./</t>
    </r>
  </si>
  <si>
    <t>№ п/п</t>
  </si>
  <si>
    <t>Наименование материалов, оборудования</t>
  </si>
  <si>
    <t>Ед. изм.</t>
  </si>
  <si>
    <t>Счет-фактура (накладная)</t>
  </si>
  <si>
    <r>
      <t xml:space="preserve">Договор </t>
    </r>
    <r>
      <rPr>
        <u/>
        <sz val="11"/>
        <rFont val="Times New Roman"/>
        <family val="1"/>
        <charset val="204"/>
      </rPr>
      <t xml:space="preserve">№444/01ФТ-1 </t>
    </r>
    <r>
      <rPr>
        <sz val="11"/>
        <rFont val="Times New Roman"/>
        <family val="1"/>
        <charset val="204"/>
      </rPr>
      <t>от 29.07.2017 г.</t>
    </r>
  </si>
  <si>
    <r>
      <t xml:space="preserve">на материалы и оборудование необходимые для выполнения работ на объект </t>
    </r>
    <r>
      <rPr>
        <b/>
        <sz val="11"/>
        <rFont val="Times New Roman"/>
        <family val="1"/>
        <charset val="204"/>
      </rPr>
      <t>«Новый Уренгой»</t>
    </r>
  </si>
  <si>
    <t>компл.</t>
  </si>
  <si>
    <t>УШМ 230 мм (болгарка)</t>
  </si>
  <si>
    <t>шт</t>
  </si>
  <si>
    <t>Диск отрезной 230 мм.</t>
  </si>
  <si>
    <t>Диск шлифовальный 230 мм.</t>
  </si>
  <si>
    <t>м</t>
  </si>
  <si>
    <t>Вилка электрическая резиновая каучуковая</t>
  </si>
  <si>
    <t>Колодка BEMIS BK1-1402-2612</t>
  </si>
  <si>
    <t>кг</t>
  </si>
  <si>
    <t xml:space="preserve">Лестницы 3 коленные </t>
  </si>
  <si>
    <t>Вышка тура 12 м.</t>
  </si>
  <si>
    <t>Удерживающая страховочная привязь УСП-2БЖ (Пояс предохранительный ПП-2БЖ) (Страховочный фал из стального троса)</t>
  </si>
  <si>
    <t>Маска сварщика FUBAG Хамелеон OPTIMA 9-13 38072</t>
  </si>
  <si>
    <t>ЗА Я В К А №2</t>
  </si>
  <si>
    <t>Очки «Ультравижн» огнестойкие (9301603)</t>
  </si>
  <si>
    <t>техноавиа</t>
  </si>
  <si>
    <t>Очки «Ультрасоник» закрытые для газосварщика с откидной линзой</t>
  </si>
  <si>
    <t>Каска оранжевая</t>
  </si>
  <si>
    <t xml:space="preserve">Краги сварочные </t>
  </si>
  <si>
    <t>пара</t>
  </si>
  <si>
    <t xml:space="preserve">Трикотажные перчатки с точечным ПВХ-покрытием </t>
  </si>
  <si>
    <t xml:space="preserve">Стропы тканевые 5 т. 2м. 3м. 4. 5. </t>
  </si>
  <si>
    <t>Рукавицы</t>
  </si>
  <si>
    <t>Контейнер 20 тон</t>
  </si>
  <si>
    <t>Плазменая резка</t>
  </si>
  <si>
    <t xml:space="preserve">Бумага А4 </t>
  </si>
  <si>
    <t>коробка</t>
  </si>
  <si>
    <t>Доска 40 мм толщиной длинна 6 м.</t>
  </si>
  <si>
    <t>куб</t>
  </si>
  <si>
    <t>Веревка д 10 мм</t>
  </si>
  <si>
    <t>Молоток сварщика шлакоотбойный</t>
  </si>
  <si>
    <t>Строительный лом 1250 мм</t>
  </si>
  <si>
    <t>Бумага А3</t>
  </si>
  <si>
    <t>пачка</t>
  </si>
  <si>
    <t>Папка с арочным механизмом 75 мм</t>
  </si>
  <si>
    <t>Дырокол 40 листов</t>
  </si>
  <si>
    <t>Щетка для УШМ плоская рад. пос. 22.2 кручёная 200 мм</t>
  </si>
  <si>
    <t>Печь для сушки электродов Российский ПСПЭ 20-400 051-9015-1</t>
  </si>
  <si>
    <t>Универсальный шаблон сварщика (УШС-2)</t>
  </si>
  <si>
    <t>Онгетушитель углекислотный (ОУ-3)</t>
  </si>
  <si>
    <t>Держатель ESAB PRIMA 300</t>
  </si>
  <si>
    <t>Клемма заземления сварочная</t>
  </si>
  <si>
    <t>счетчик электроэнергии Нева 301 1SO 5-100А/380В 1т/3ф «Тайпит»</t>
  </si>
  <si>
    <t>счетчик электроэнергии СЕ 101 S6 145М 5-60А/230В 1т/1ф «Энергомера»</t>
  </si>
  <si>
    <t>Диф. автомат SCHNEIDER ELECTRIC EASY9 EZ9R34463</t>
  </si>
  <si>
    <t>Диф. автомат SCHNEIDER ELECTRIC АВДТ 1П+Н 32А 30мА C AC</t>
  </si>
  <si>
    <t>ЩИТ МЕТАЛЛИЧЕСКИЙ ЩРУ 1Н 09 400Х250Х155</t>
  </si>
  <si>
    <t>аптечка первой помощи коллективная</t>
  </si>
  <si>
    <t>Куллер офисный</t>
  </si>
  <si>
    <t>Микроволновая печ</t>
  </si>
  <si>
    <t xml:space="preserve">Чайник </t>
  </si>
  <si>
    <t xml:space="preserve">Стул офисный </t>
  </si>
  <si>
    <t>Жилетка строительная светоотражающая оранжевая</t>
  </si>
  <si>
    <t>Жилетка строительная светоотражающая салатовая</t>
  </si>
  <si>
    <t>Комплект для газорезки метала (редуктор кислород - 1 шт., редуктор пропан - 1 шт., резак - 1 шт., шланги пропан-кислород - 1 компл.)</t>
  </si>
  <si>
    <t>каблель КГ 3х5</t>
  </si>
  <si>
    <t>Сигнальная лента</t>
  </si>
  <si>
    <t>рул</t>
  </si>
  <si>
    <t>Ламинатор</t>
  </si>
  <si>
    <t>Пленка для ламинирования</t>
  </si>
  <si>
    <t>уп</t>
  </si>
  <si>
    <t>Вагон бытовка 5 м длинна, 2,2 высота, 2,3 ширина, 1 окно, 1 дверь оборудованая пожарной сигнализацией с установленным снаружи светозвуковым оповещением</t>
  </si>
  <si>
    <t>кисть малярная плоска 5 см ширина</t>
  </si>
  <si>
    <t>Костюм Горка 3 Штурм флис 300</t>
  </si>
  <si>
    <t>Сварочный аппарат для ручной дуговой сварки, ток непрерывной сварки 250 А, обязательно наличие сертификата соответствия НАКС</t>
  </si>
  <si>
    <t>Костюм "Сварщик" летний брезентовый со спилком</t>
  </si>
  <si>
    <t>Подшлемник спилковый с пелериной</t>
  </si>
  <si>
    <t>саморезы по дереву L=7 мм</t>
  </si>
  <si>
    <t>Дрель реверсивная маленькая</t>
  </si>
  <si>
    <t>Рация VECTOR VT-47 Pilot</t>
  </si>
  <si>
    <t>Ключ динамометрический AIST 16036980</t>
  </si>
  <si>
    <t xml:space="preserve"> </t>
  </si>
  <si>
    <t>Принтер Kyocera FS-6525MFP (А3)</t>
  </si>
  <si>
    <t>Ключ гаечный рожковый+накидной 41</t>
  </si>
  <si>
    <t>Ключ гаечный рожковый+накидной 30</t>
  </si>
  <si>
    <t>Головка для динметрического ключа посадочное гнездо 1 " размер головки 41 мм</t>
  </si>
  <si>
    <t>Головка для динметрического ключа посадочное гнездо 1 " размер головки 30 мм</t>
  </si>
  <si>
    <t>РЭМО Connect 2.0 Black Edition усилитель интернет-сигнала</t>
  </si>
  <si>
    <t>USB модем МТС</t>
  </si>
  <si>
    <t>Ноутбук ASUS K501UX (Intel Core i7 6500U MHz/15.6"/1920x1080/8Gb/1000Gb/DVD нет/Wi-Fi/Bluetooth/Win 10 Home)</t>
  </si>
  <si>
    <t>Ткань брезентовая водонепроницаемая</t>
  </si>
  <si>
    <t>м^2</t>
  </si>
  <si>
    <t>FORCE ЧЕРТИЛКА ПО МЕТАЛЛУ С ВОЛЬФРАМОВЫМ НАКОНЕЧНИКОМ</t>
  </si>
  <si>
    <t>Уровень строительный L-500 мм с магнитом (Новые)</t>
  </si>
  <si>
    <t>Уровень строительный L-1000 мм с магнитом (Новые)</t>
  </si>
  <si>
    <t xml:space="preserve">Кол-во </t>
  </si>
  <si>
    <t>ШУН6 Схема-чертеж лист 14 6050-/15-107-23-АК-1</t>
  </si>
  <si>
    <t>Щит ЩМП-1 (395х310х210) IP31 управления насосами циркуляции с автоматическим выключателем серии ВА47-29 25А и контакторами малогабаритными серии КМИ-22511 25А в комплекте с датчиком потока для монтажа в магистраль ДУ 32 мм</t>
  </si>
  <si>
    <t>компл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</si>
</sst>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2B2B2B"/>
      <name val="Times New Roman"/>
      <family val="1"/>
      <charset val="204"/>
    </font>
    <font>
      <sz val="11"/>
      <color rgb="FF20202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6" fillId="0" borderId="0"/>
  </cellStyleXfs>
  <cellXfs count="10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1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1" fillId="0" borderId="1" xfId="0" applyFont="1" applyBorder="1"/>
    <xf numFmtId="0" fontId="1" fillId="0" borderId="4" xfId="0" applyFont="1" applyBorder="1"/>
    <xf numFmtId="2" fontId="2" fillId="0" borderId="2" xfId="0" applyNumberFormat="1" applyFont="1" applyBorder="1" applyAlignment="1">
      <alignment horizontal="right"/>
    </xf>
    <xf numFmtId="2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6" xfId="0" applyFont="1" applyBorder="1"/>
    <xf numFmtId="2" fontId="2" fillId="0" borderId="1" xfId="0" applyNumberFormat="1" applyFont="1" applyBorder="1"/>
    <xf numFmtId="4" fontId="1" fillId="2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top" wrapText="1" indent="2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7" fillId="0" borderId="1" xfId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19</xdr:row>
      <xdr:rowOff>66675</xdr:rowOff>
    </xdr:from>
    <xdr:to>
      <xdr:col>7</xdr:col>
      <xdr:colOff>411265</xdr:colOff>
      <xdr:row>21</xdr:row>
      <xdr:rowOff>123825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8C25E25-A15C-4D8E-B21D-36C5D18F9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105150"/>
          <a:ext cx="620815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arket.yandex.ru/product/14188575?nid=5454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view="pageBreakPreview" topLeftCell="A7" zoomScale="110" zoomScaleNormal="100" zoomScaleSheetLayoutView="110" workbookViewId="0">
      <selection activeCell="A10" sqref="A10:J10"/>
    </sheetView>
  </sheetViews>
  <sheetFormatPr defaultColWidth="9.109375" defaultRowHeight="13.8" x14ac:dyDescent="0.25"/>
  <cols>
    <col min="1" max="1" width="4.44140625" style="1" customWidth="1"/>
    <col min="2" max="2" width="33.44140625" style="2" bestFit="1" customWidth="1"/>
    <col min="3" max="3" width="15.88671875" style="2" customWidth="1"/>
    <col min="4" max="4" width="9.109375" style="2"/>
    <col min="5" max="5" width="10.33203125" style="2" customWidth="1"/>
    <col min="6" max="7" width="9.109375" style="2"/>
    <col min="8" max="8" width="9.109375" style="3"/>
    <col min="9" max="9" width="15" style="2" customWidth="1"/>
    <col min="10" max="10" width="16.44140625" style="2" customWidth="1"/>
    <col min="11" max="11" width="13.33203125" style="2" hidden="1" customWidth="1"/>
    <col min="12" max="12" width="16" style="2" customWidth="1"/>
    <col min="13" max="13" width="16.33203125" style="2" customWidth="1"/>
    <col min="14" max="16384" width="9.109375" style="2"/>
  </cols>
  <sheetData>
    <row r="1" spans="1:17" x14ac:dyDescent="0.25">
      <c r="O1" s="1"/>
      <c r="P1" s="1"/>
      <c r="Q1" s="1"/>
    </row>
    <row r="2" spans="1:17" x14ac:dyDescent="0.25">
      <c r="I2" s="4" t="s">
        <v>2</v>
      </c>
      <c r="J2" s="4"/>
      <c r="K2" s="4"/>
      <c r="L2" s="4"/>
      <c r="O2" s="1"/>
      <c r="P2" s="1"/>
      <c r="Q2" s="1"/>
    </row>
    <row r="3" spans="1:17" x14ac:dyDescent="0.25">
      <c r="I3" s="5"/>
      <c r="J3" s="4" t="s">
        <v>3</v>
      </c>
      <c r="K3" s="4"/>
      <c r="L3" s="4"/>
    </row>
    <row r="4" spans="1:17" x14ac:dyDescent="0.25">
      <c r="K4" s="4"/>
      <c r="L4" s="4"/>
    </row>
    <row r="5" spans="1:17" x14ac:dyDescent="0.25">
      <c r="I5" s="4" t="s">
        <v>14</v>
      </c>
      <c r="K5" s="4"/>
      <c r="L5" s="4"/>
    </row>
    <row r="6" spans="1:17" ht="20.399999999999999" x14ac:dyDescent="0.35">
      <c r="A6" s="72" t="s">
        <v>4</v>
      </c>
      <c r="B6" s="72"/>
      <c r="C6" s="72"/>
      <c r="D6" s="72"/>
      <c r="E6" s="72"/>
      <c r="F6" s="72"/>
      <c r="G6" s="72"/>
      <c r="H6" s="72"/>
      <c r="I6" s="72"/>
      <c r="J6" s="72"/>
    </row>
    <row r="7" spans="1:17" x14ac:dyDescent="0.25">
      <c r="A7" s="73" t="s">
        <v>13</v>
      </c>
      <c r="B7" s="73"/>
      <c r="C7" s="73"/>
      <c r="D7" s="73"/>
      <c r="E7" s="73"/>
      <c r="F7" s="73"/>
      <c r="G7" s="73"/>
      <c r="H7" s="73"/>
      <c r="I7" s="73"/>
      <c r="J7" s="73"/>
    </row>
    <row r="8" spans="1:17" x14ac:dyDescent="0.25">
      <c r="A8" s="73" t="s">
        <v>22</v>
      </c>
      <c r="B8" s="73"/>
      <c r="C8" s="73"/>
      <c r="D8" s="73"/>
      <c r="E8" s="73"/>
      <c r="F8" s="73"/>
      <c r="G8" s="73"/>
      <c r="H8" s="73"/>
      <c r="I8" s="73"/>
      <c r="J8" s="73"/>
    </row>
    <row r="9" spans="1:17" ht="7.5" customHeight="1" x14ac:dyDescent="0.25"/>
    <row r="10" spans="1:17" x14ac:dyDescent="0.25">
      <c r="A10" s="74" t="s">
        <v>8</v>
      </c>
      <c r="B10" s="75"/>
      <c r="C10" s="75"/>
      <c r="D10" s="75"/>
      <c r="E10" s="75"/>
      <c r="F10" s="75"/>
      <c r="G10" s="75"/>
      <c r="H10" s="75"/>
      <c r="I10" s="75"/>
      <c r="J10" s="76"/>
      <c r="K10" s="6"/>
    </row>
    <row r="11" spans="1:17" ht="27.6" x14ac:dyDescent="0.25">
      <c r="A11" s="20" t="s">
        <v>0</v>
      </c>
      <c r="B11" s="18" t="s">
        <v>9</v>
      </c>
      <c r="C11" s="77"/>
      <c r="D11" s="78"/>
      <c r="E11" s="78"/>
      <c r="F11" s="78"/>
      <c r="G11" s="78"/>
      <c r="H11" s="79"/>
      <c r="I11" s="19" t="s">
        <v>10</v>
      </c>
      <c r="J11" s="8"/>
      <c r="K11" s="6"/>
    </row>
    <row r="12" spans="1:17" ht="27.6" x14ac:dyDescent="0.25">
      <c r="A12" s="7">
        <v>1</v>
      </c>
      <c r="B12" s="21" t="s">
        <v>16</v>
      </c>
      <c r="C12" s="69"/>
      <c r="D12" s="70"/>
      <c r="E12" s="70"/>
      <c r="F12" s="70"/>
      <c r="G12" s="70"/>
      <c r="H12" s="71"/>
      <c r="I12" s="17">
        <v>3000</v>
      </c>
      <c r="J12" s="10"/>
      <c r="K12" s="6"/>
    </row>
    <row r="13" spans="1:17" ht="27.6" x14ac:dyDescent="0.25">
      <c r="A13" s="7">
        <v>2</v>
      </c>
      <c r="B13" s="21" t="s">
        <v>17</v>
      </c>
      <c r="C13" s="69"/>
      <c r="D13" s="70"/>
      <c r="E13" s="70"/>
      <c r="F13" s="70"/>
      <c r="G13" s="70"/>
      <c r="H13" s="71"/>
      <c r="I13" s="17">
        <v>3000</v>
      </c>
      <c r="J13" s="10"/>
      <c r="K13" s="6"/>
    </row>
    <row r="14" spans="1:17" ht="27.6" x14ac:dyDescent="0.25">
      <c r="A14" s="7">
        <v>3</v>
      </c>
      <c r="B14" s="21" t="s">
        <v>18</v>
      </c>
      <c r="C14" s="69"/>
      <c r="D14" s="70"/>
      <c r="E14" s="70"/>
      <c r="F14" s="70"/>
      <c r="G14" s="70"/>
      <c r="H14" s="71"/>
      <c r="I14" s="17">
        <v>8400</v>
      </c>
      <c r="J14" s="10"/>
      <c r="K14" s="6"/>
    </row>
    <row r="15" spans="1:17" ht="27.6" x14ac:dyDescent="0.25">
      <c r="A15" s="7">
        <v>4</v>
      </c>
      <c r="B15" s="21" t="s">
        <v>19</v>
      </c>
      <c r="C15" s="69"/>
      <c r="D15" s="70"/>
      <c r="E15" s="70"/>
      <c r="F15" s="70"/>
      <c r="G15" s="70"/>
      <c r="H15" s="71"/>
      <c r="I15" s="17">
        <v>6300</v>
      </c>
      <c r="J15" s="10"/>
      <c r="K15" s="6"/>
    </row>
    <row r="16" spans="1:17" x14ac:dyDescent="0.25">
      <c r="A16" s="7">
        <v>5</v>
      </c>
      <c r="B16" s="21" t="s">
        <v>20</v>
      </c>
      <c r="C16" s="22"/>
      <c r="D16" s="23"/>
      <c r="E16" s="23"/>
      <c r="F16" s="23"/>
      <c r="G16" s="23"/>
      <c r="H16" s="24"/>
      <c r="I16" s="17">
        <v>20000</v>
      </c>
      <c r="J16" s="10"/>
      <c r="K16" s="6"/>
    </row>
    <row r="17" spans="1:11" x14ac:dyDescent="0.25">
      <c r="A17" s="7">
        <v>6</v>
      </c>
      <c r="B17" s="21" t="s">
        <v>21</v>
      </c>
      <c r="C17" s="22"/>
      <c r="D17" s="23"/>
      <c r="E17" s="23"/>
      <c r="F17" s="23"/>
      <c r="G17" s="23"/>
      <c r="H17" s="24"/>
      <c r="I17" s="17">
        <v>2000</v>
      </c>
      <c r="J17" s="10"/>
      <c r="K17" s="6"/>
    </row>
    <row r="18" spans="1:11" ht="14.4" thickBot="1" x14ac:dyDescent="0.3">
      <c r="A18" s="7"/>
      <c r="B18" s="84" t="s">
        <v>1</v>
      </c>
      <c r="C18" s="85"/>
      <c r="D18" s="85"/>
      <c r="E18" s="86"/>
      <c r="F18" s="7"/>
      <c r="G18" s="7"/>
      <c r="H18" s="7"/>
      <c r="I18" s="16">
        <f>SUM(I12:I17)</f>
        <v>42700</v>
      </c>
      <c r="J18" s="9"/>
      <c r="K18" s="6"/>
    </row>
    <row r="19" spans="1:11" ht="16.2" thickBot="1" x14ac:dyDescent="0.3">
      <c r="A19" s="7"/>
      <c r="B19" s="81" t="s">
        <v>15</v>
      </c>
      <c r="C19" s="82"/>
      <c r="D19" s="82"/>
      <c r="E19" s="82"/>
      <c r="F19" s="82"/>
      <c r="G19" s="82"/>
      <c r="H19" s="83"/>
      <c r="I19" s="11">
        <f>I18</f>
        <v>42700</v>
      </c>
      <c r="J19" s="10"/>
      <c r="K19" s="6"/>
    </row>
    <row r="20" spans="1:11" x14ac:dyDescent="0.25">
      <c r="I20" s="12"/>
      <c r="K20" s="6"/>
    </row>
    <row r="21" spans="1:11" x14ac:dyDescent="0.25">
      <c r="B21" s="13" t="s">
        <v>6</v>
      </c>
      <c r="C21" s="5" t="s">
        <v>11</v>
      </c>
      <c r="D21" s="14"/>
      <c r="E21" s="15"/>
      <c r="F21" s="15"/>
      <c r="G21" s="15"/>
      <c r="H21" s="80" t="s">
        <v>12</v>
      </c>
      <c r="I21" s="80"/>
      <c r="J21" s="12"/>
    </row>
    <row r="22" spans="1:11" x14ac:dyDescent="0.25">
      <c r="B22" s="13"/>
    </row>
    <row r="23" spans="1:11" x14ac:dyDescent="0.25">
      <c r="B23" s="13" t="s">
        <v>5</v>
      </c>
      <c r="C23" s="5"/>
      <c r="D23" s="15"/>
      <c r="E23" s="15"/>
      <c r="F23" s="15"/>
      <c r="G23" s="15"/>
      <c r="H23" s="80"/>
      <c r="I23" s="80"/>
    </row>
    <row r="25" spans="1:11" x14ac:dyDescent="0.25">
      <c r="C25" s="15" t="s">
        <v>7</v>
      </c>
      <c r="D25" s="15"/>
      <c r="E25" s="15"/>
      <c r="F25" s="15"/>
      <c r="G25" s="15"/>
      <c r="H25" s="80"/>
      <c r="I25" s="80"/>
    </row>
  </sheetData>
  <mergeCells count="14">
    <mergeCell ref="H25:I25"/>
    <mergeCell ref="H21:I21"/>
    <mergeCell ref="B19:H19"/>
    <mergeCell ref="H23:I23"/>
    <mergeCell ref="B18:E18"/>
    <mergeCell ref="C13:H13"/>
    <mergeCell ref="C14:H14"/>
    <mergeCell ref="C15:H15"/>
    <mergeCell ref="A6:J6"/>
    <mergeCell ref="A7:J7"/>
    <mergeCell ref="A8:J8"/>
    <mergeCell ref="A10:J10"/>
    <mergeCell ref="C12:H12"/>
    <mergeCell ref="C11:H11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80" verticalDpi="180" r:id="rId1"/>
  <colBreaks count="1" manualBreakCount="1">
    <brk id="10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K92"/>
  <sheetViews>
    <sheetView view="pageBreakPreview" zoomScaleNormal="100" zoomScaleSheetLayoutView="100" workbookViewId="0">
      <selection activeCell="B21" sqref="B21"/>
    </sheetView>
  </sheetViews>
  <sheetFormatPr defaultColWidth="9.109375" defaultRowHeight="13.8" x14ac:dyDescent="0.25"/>
  <cols>
    <col min="1" max="1" width="6.33203125" style="25" customWidth="1"/>
    <col min="2" max="2" width="36.88671875" style="25" customWidth="1"/>
    <col min="3" max="3" width="11.5546875" style="25" customWidth="1"/>
    <col min="4" max="4" width="32.33203125" style="25" customWidth="1"/>
    <col min="5" max="5" width="13.6640625" style="25" customWidth="1"/>
    <col min="6" max="6" width="9.33203125" style="25" customWidth="1"/>
    <col min="7" max="7" width="7" style="43" customWidth="1"/>
    <col min="8" max="9" width="14" style="25" customWidth="1"/>
    <col min="10" max="10" width="17" style="25" customWidth="1"/>
    <col min="11" max="11" width="16.5546875" style="25" customWidth="1"/>
    <col min="12" max="16384" width="9.109375" style="25"/>
  </cols>
  <sheetData>
    <row r="1" spans="1:11" x14ac:dyDescent="0.25">
      <c r="A1" s="94" t="s">
        <v>23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x14ac:dyDescent="0.25">
      <c r="A2" s="95" t="s">
        <v>45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x14ac:dyDescent="0.25">
      <c r="A4" s="26" t="s">
        <v>53</v>
      </c>
    </row>
    <row r="5" spans="1:11" hidden="1" x14ac:dyDescent="0.25">
      <c r="A5" s="96" t="s">
        <v>68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hidden="1" x14ac:dyDescent="0.25">
      <c r="A6" s="97" t="s">
        <v>54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ht="27.6" hidden="1" x14ac:dyDescent="0.25">
      <c r="A7" s="89" t="s">
        <v>49</v>
      </c>
      <c r="B7" s="89" t="s">
        <v>50</v>
      </c>
      <c r="C7" s="93" t="s">
        <v>24</v>
      </c>
      <c r="D7" s="93" t="s">
        <v>25</v>
      </c>
      <c r="E7" s="93" t="s">
        <v>26</v>
      </c>
      <c r="F7" s="89" t="s">
        <v>51</v>
      </c>
      <c r="G7" s="93" t="s">
        <v>27</v>
      </c>
      <c r="H7" s="93" t="s">
        <v>28</v>
      </c>
      <c r="I7" s="93" t="s">
        <v>29</v>
      </c>
      <c r="J7" s="51" t="s">
        <v>30</v>
      </c>
      <c r="K7" s="27"/>
    </row>
    <row r="8" spans="1:11" hidden="1" x14ac:dyDescent="0.25">
      <c r="A8" s="90"/>
      <c r="B8" s="90"/>
      <c r="C8" s="93"/>
      <c r="D8" s="93"/>
      <c r="E8" s="93"/>
      <c r="F8" s="90"/>
      <c r="G8" s="93"/>
      <c r="H8" s="93"/>
      <c r="I8" s="93"/>
      <c r="J8" s="93" t="s">
        <v>31</v>
      </c>
      <c r="K8" s="89" t="s">
        <v>52</v>
      </c>
    </row>
    <row r="9" spans="1:11" hidden="1" x14ac:dyDescent="0.25">
      <c r="A9" s="91"/>
      <c r="B9" s="91"/>
      <c r="C9" s="93"/>
      <c r="D9" s="93"/>
      <c r="E9" s="93"/>
      <c r="F9" s="91"/>
      <c r="G9" s="93"/>
      <c r="H9" s="93"/>
      <c r="I9" s="93"/>
      <c r="J9" s="93"/>
      <c r="K9" s="91"/>
    </row>
    <row r="10" spans="1:11" hidden="1" x14ac:dyDescent="0.25">
      <c r="A10" s="51" t="s">
        <v>32</v>
      </c>
      <c r="B10" s="51" t="s">
        <v>33</v>
      </c>
      <c r="C10" s="51" t="s">
        <v>34</v>
      </c>
      <c r="D10" s="51" t="s">
        <v>35</v>
      </c>
      <c r="E10" s="51" t="s">
        <v>36</v>
      </c>
      <c r="F10" s="51" t="s">
        <v>37</v>
      </c>
      <c r="G10" s="51" t="s">
        <v>38</v>
      </c>
      <c r="H10" s="51" t="s">
        <v>39</v>
      </c>
      <c r="I10" s="51" t="s">
        <v>40</v>
      </c>
      <c r="J10" s="51" t="s">
        <v>41</v>
      </c>
      <c r="K10" s="51" t="s">
        <v>42</v>
      </c>
    </row>
    <row r="11" spans="1:11" ht="55.2" x14ac:dyDescent="0.25">
      <c r="A11" s="51">
        <v>1</v>
      </c>
      <c r="B11" s="27" t="s">
        <v>109</v>
      </c>
      <c r="C11" s="27"/>
      <c r="D11" s="27"/>
      <c r="E11" s="27"/>
      <c r="F11" s="27" t="s">
        <v>55</v>
      </c>
      <c r="G11" s="51">
        <v>2</v>
      </c>
      <c r="H11" s="28"/>
      <c r="I11" s="27"/>
      <c r="J11" s="51">
        <v>1</v>
      </c>
      <c r="K11" s="29"/>
    </row>
    <row r="12" spans="1:11" x14ac:dyDescent="0.25">
      <c r="A12" s="51">
        <v>2</v>
      </c>
      <c r="B12" s="27" t="s">
        <v>56</v>
      </c>
      <c r="C12" s="31"/>
      <c r="D12" s="27"/>
      <c r="E12" s="27"/>
      <c r="F12" s="27" t="s">
        <v>57</v>
      </c>
      <c r="G12" s="51">
        <v>4</v>
      </c>
      <c r="H12" s="56"/>
      <c r="I12" s="27"/>
      <c r="J12" s="51">
        <v>1</v>
      </c>
      <c r="K12" s="29"/>
    </row>
    <row r="13" spans="1:11" x14ac:dyDescent="0.25">
      <c r="A13" s="51">
        <v>3</v>
      </c>
      <c r="B13" s="27" t="s">
        <v>58</v>
      </c>
      <c r="C13" s="31"/>
      <c r="D13" s="27"/>
      <c r="E13" s="27"/>
      <c r="F13" s="27" t="s">
        <v>57</v>
      </c>
      <c r="G13" s="51">
        <v>100</v>
      </c>
      <c r="H13" s="57"/>
      <c r="I13" s="27"/>
      <c r="J13" s="51">
        <v>1</v>
      </c>
      <c r="K13" s="29"/>
    </row>
    <row r="14" spans="1:11" x14ac:dyDescent="0.25">
      <c r="A14" s="51">
        <v>4</v>
      </c>
      <c r="B14" s="27" t="s">
        <v>59</v>
      </c>
      <c r="C14" s="31"/>
      <c r="D14" s="27"/>
      <c r="E14" s="27"/>
      <c r="F14" s="27" t="s">
        <v>57</v>
      </c>
      <c r="G14" s="51">
        <v>100</v>
      </c>
      <c r="H14" s="29"/>
      <c r="I14" s="27"/>
      <c r="J14" s="51">
        <v>1</v>
      </c>
      <c r="K14" s="29"/>
    </row>
    <row r="15" spans="1:11" x14ac:dyDescent="0.25">
      <c r="A15" s="51">
        <v>5</v>
      </c>
      <c r="B15" s="34" t="s">
        <v>110</v>
      </c>
      <c r="C15" s="35"/>
      <c r="D15" s="36"/>
      <c r="E15" s="34"/>
      <c r="F15" s="34" t="s">
        <v>60</v>
      </c>
      <c r="G15" s="37">
        <v>150</v>
      </c>
      <c r="H15" s="38"/>
      <c r="I15" s="34"/>
      <c r="J15" s="37">
        <v>1</v>
      </c>
      <c r="K15" s="38"/>
    </row>
    <row r="16" spans="1:11" ht="27.6" x14ac:dyDescent="0.25">
      <c r="A16" s="51">
        <v>6</v>
      </c>
      <c r="B16" s="39" t="s">
        <v>61</v>
      </c>
      <c r="C16" s="35"/>
      <c r="D16" s="36"/>
      <c r="E16" s="34"/>
      <c r="F16" s="34" t="s">
        <v>57</v>
      </c>
      <c r="G16" s="37">
        <v>10</v>
      </c>
      <c r="H16" s="38"/>
      <c r="I16" s="34"/>
      <c r="J16" s="37">
        <v>0</v>
      </c>
      <c r="K16" s="38"/>
    </row>
    <row r="17" spans="1:11" x14ac:dyDescent="0.25">
      <c r="A17" s="51">
        <v>7</v>
      </c>
      <c r="B17" s="39" t="s">
        <v>62</v>
      </c>
      <c r="C17" s="35"/>
      <c r="D17" s="36"/>
      <c r="E17" s="34"/>
      <c r="F17" s="34" t="s">
        <v>57</v>
      </c>
      <c r="G17" s="37">
        <v>10</v>
      </c>
      <c r="H17" s="38"/>
      <c r="I17" s="34"/>
      <c r="J17" s="37">
        <v>0</v>
      </c>
      <c r="K17" s="38"/>
    </row>
    <row r="18" spans="1:11" ht="55.2" x14ac:dyDescent="0.25">
      <c r="A18" s="51">
        <v>10</v>
      </c>
      <c r="B18" s="41" t="s">
        <v>119</v>
      </c>
      <c r="C18" s="35"/>
      <c r="D18" s="40"/>
      <c r="E18" s="34"/>
      <c r="F18" s="34" t="s">
        <v>57</v>
      </c>
      <c r="G18" s="37">
        <v>2</v>
      </c>
      <c r="H18" s="38"/>
      <c r="I18" s="34"/>
      <c r="J18" s="37">
        <v>0</v>
      </c>
      <c r="K18" s="38"/>
    </row>
    <row r="19" spans="1:11" x14ac:dyDescent="0.25">
      <c r="A19" s="51">
        <v>11</v>
      </c>
      <c r="B19" s="42" t="s">
        <v>76</v>
      </c>
      <c r="C19" s="35"/>
      <c r="D19" s="40"/>
      <c r="E19" s="34"/>
      <c r="F19" s="34" t="s">
        <v>57</v>
      </c>
      <c r="G19" s="37">
        <v>6</v>
      </c>
      <c r="H19" s="38"/>
      <c r="I19" s="34"/>
      <c r="J19" s="37">
        <v>0</v>
      </c>
      <c r="K19" s="38"/>
    </row>
    <row r="20" spans="1:11" x14ac:dyDescent="0.25">
      <c r="A20" s="51">
        <v>12</v>
      </c>
      <c r="B20" s="42" t="s">
        <v>64</v>
      </c>
      <c r="C20" s="35"/>
      <c r="D20" s="40"/>
      <c r="E20" s="34"/>
      <c r="F20" s="34" t="s">
        <v>57</v>
      </c>
      <c r="G20" s="37">
        <v>4</v>
      </c>
      <c r="H20" s="38"/>
      <c r="I20" s="34"/>
      <c r="J20" s="37">
        <v>0</v>
      </c>
      <c r="K20" s="38"/>
    </row>
    <row r="21" spans="1:11" x14ac:dyDescent="0.25">
      <c r="A21" s="51">
        <v>13</v>
      </c>
      <c r="B21" s="42" t="s">
        <v>65</v>
      </c>
      <c r="C21" s="35"/>
      <c r="D21" s="40"/>
      <c r="E21" s="34"/>
      <c r="F21" s="34" t="s">
        <v>57</v>
      </c>
      <c r="G21" s="37">
        <v>2</v>
      </c>
      <c r="H21" s="38"/>
      <c r="I21" s="34"/>
      <c r="J21" s="37">
        <v>0</v>
      </c>
      <c r="K21" s="38"/>
    </row>
    <row r="22" spans="1:11" ht="55.2" x14ac:dyDescent="0.25">
      <c r="A22" s="51">
        <v>14</v>
      </c>
      <c r="B22" s="42" t="s">
        <v>66</v>
      </c>
      <c r="C22" s="35"/>
      <c r="D22" s="40"/>
      <c r="E22" s="34"/>
      <c r="F22" s="34" t="s">
        <v>57</v>
      </c>
      <c r="G22" s="37">
        <v>10</v>
      </c>
      <c r="H22" s="38"/>
      <c r="I22" s="34"/>
      <c r="J22" s="37">
        <v>0</v>
      </c>
      <c r="K22" s="38"/>
    </row>
    <row r="23" spans="1:11" ht="27.6" x14ac:dyDescent="0.25">
      <c r="A23" s="51">
        <v>15</v>
      </c>
      <c r="B23" s="42" t="s">
        <v>67</v>
      </c>
      <c r="C23" s="35"/>
      <c r="D23" s="40"/>
      <c r="E23" s="34"/>
      <c r="F23" s="34" t="s">
        <v>57</v>
      </c>
      <c r="G23" s="37">
        <v>4</v>
      </c>
      <c r="H23" s="38"/>
      <c r="I23" s="34"/>
      <c r="J23" s="37">
        <v>1</v>
      </c>
      <c r="K23" s="38"/>
    </row>
    <row r="24" spans="1:11" ht="27.6" x14ac:dyDescent="0.25">
      <c r="A24" s="51">
        <v>16</v>
      </c>
      <c r="B24" s="42" t="s">
        <v>69</v>
      </c>
      <c r="C24" s="35"/>
      <c r="D24" s="40"/>
      <c r="E24" s="34" t="s">
        <v>70</v>
      </c>
      <c r="F24" s="34" t="s">
        <v>57</v>
      </c>
      <c r="G24" s="37">
        <v>10</v>
      </c>
      <c r="H24" s="38"/>
      <c r="I24" s="34"/>
      <c r="J24" s="37">
        <v>1</v>
      </c>
      <c r="K24" s="38"/>
    </row>
    <row r="25" spans="1:11" ht="27.6" x14ac:dyDescent="0.25">
      <c r="A25" s="51">
        <v>17</v>
      </c>
      <c r="B25" s="42" t="s">
        <v>71</v>
      </c>
      <c r="C25" s="35"/>
      <c r="D25" s="40"/>
      <c r="E25" s="34" t="s">
        <v>70</v>
      </c>
      <c r="F25" s="34" t="s">
        <v>57</v>
      </c>
      <c r="G25" s="37">
        <v>4</v>
      </c>
      <c r="H25" s="38"/>
      <c r="I25" s="37"/>
      <c r="J25" s="37">
        <v>0</v>
      </c>
      <c r="K25" s="38"/>
    </row>
    <row r="26" spans="1:11" x14ac:dyDescent="0.25">
      <c r="A26" s="51">
        <v>18</v>
      </c>
      <c r="B26" s="42" t="s">
        <v>72</v>
      </c>
      <c r="C26" s="35"/>
      <c r="D26" s="40"/>
      <c r="E26" s="34"/>
      <c r="F26" s="34" t="s">
        <v>57</v>
      </c>
      <c r="G26" s="37">
        <v>20</v>
      </c>
      <c r="H26" s="38"/>
      <c r="I26" s="34"/>
      <c r="J26" s="37">
        <v>1</v>
      </c>
      <c r="K26" s="38"/>
    </row>
    <row r="27" spans="1:11" x14ac:dyDescent="0.25">
      <c r="A27" s="51">
        <v>19</v>
      </c>
      <c r="B27" s="42" t="s">
        <v>73</v>
      </c>
      <c r="C27" s="35"/>
      <c r="D27" s="40"/>
      <c r="E27" s="34"/>
      <c r="F27" s="34" t="s">
        <v>74</v>
      </c>
      <c r="G27" s="37">
        <v>20</v>
      </c>
      <c r="H27" s="38"/>
      <c r="I27" s="34"/>
      <c r="J27" s="37">
        <v>1</v>
      </c>
      <c r="K27" s="38"/>
    </row>
    <row r="28" spans="1:11" ht="27.6" x14ac:dyDescent="0.25">
      <c r="A28" s="51">
        <v>20</v>
      </c>
      <c r="B28" s="33" t="s">
        <v>75</v>
      </c>
      <c r="C28" s="31"/>
      <c r="D28" s="32"/>
      <c r="E28" s="27"/>
      <c r="F28" s="27" t="s">
        <v>74</v>
      </c>
      <c r="G28" s="51">
        <v>200</v>
      </c>
      <c r="H28" s="29"/>
      <c r="I28" s="27"/>
      <c r="J28" s="51">
        <v>1</v>
      </c>
      <c r="K28" s="29"/>
    </row>
    <row r="29" spans="1:11" x14ac:dyDescent="0.25">
      <c r="A29" s="51">
        <v>21</v>
      </c>
      <c r="B29" s="33" t="s">
        <v>77</v>
      </c>
      <c r="C29" s="31"/>
      <c r="D29" s="32"/>
      <c r="E29" s="27"/>
      <c r="F29" s="27" t="s">
        <v>74</v>
      </c>
      <c r="G29" s="51">
        <v>200</v>
      </c>
      <c r="H29" s="29"/>
      <c r="I29" s="27"/>
      <c r="J29" s="51">
        <v>1</v>
      </c>
      <c r="K29" s="29"/>
    </row>
    <row r="30" spans="1:11" x14ac:dyDescent="0.25">
      <c r="A30" s="51">
        <v>22</v>
      </c>
      <c r="B30" s="33" t="s">
        <v>84</v>
      </c>
      <c r="C30" s="31"/>
      <c r="D30" s="32"/>
      <c r="E30" s="27"/>
      <c r="F30" s="27" t="s">
        <v>60</v>
      </c>
      <c r="G30" s="51">
        <v>50</v>
      </c>
      <c r="H30" s="29"/>
      <c r="I30" s="27"/>
      <c r="J30" s="51">
        <v>0</v>
      </c>
      <c r="K30" s="29"/>
    </row>
    <row r="31" spans="1:11" x14ac:dyDescent="0.25">
      <c r="A31" s="51">
        <v>23</v>
      </c>
      <c r="B31" s="33" t="s">
        <v>80</v>
      </c>
      <c r="C31" s="31"/>
      <c r="D31" s="32"/>
      <c r="E31" s="27"/>
      <c r="F31" s="27" t="s">
        <v>81</v>
      </c>
      <c r="G31" s="51">
        <v>5</v>
      </c>
      <c r="H31" s="29"/>
      <c r="I31" s="27"/>
      <c r="J31" s="51">
        <v>1</v>
      </c>
      <c r="K31" s="29"/>
    </row>
    <row r="32" spans="1:11" x14ac:dyDescent="0.25">
      <c r="A32" s="51">
        <v>24</v>
      </c>
      <c r="B32" s="33" t="s">
        <v>87</v>
      </c>
      <c r="C32" s="31"/>
      <c r="D32" s="32"/>
      <c r="E32" s="27"/>
      <c r="F32" s="27" t="s">
        <v>88</v>
      </c>
      <c r="G32" s="51">
        <v>5</v>
      </c>
      <c r="H32" s="29"/>
      <c r="I32" s="27"/>
      <c r="J32" s="51">
        <v>1</v>
      </c>
      <c r="K32" s="29"/>
    </row>
    <row r="33" spans="1:11" x14ac:dyDescent="0.25">
      <c r="A33" s="51">
        <v>25</v>
      </c>
      <c r="B33" s="33" t="s">
        <v>89</v>
      </c>
      <c r="C33" s="31"/>
      <c r="D33" s="32"/>
      <c r="E33" s="27"/>
      <c r="F33" s="27" t="s">
        <v>57</v>
      </c>
      <c r="G33" s="51">
        <v>20</v>
      </c>
      <c r="H33" s="29"/>
      <c r="I33" s="27"/>
      <c r="J33" s="51">
        <v>1</v>
      </c>
      <c r="K33" s="29"/>
    </row>
    <row r="34" spans="1:11" x14ac:dyDescent="0.25">
      <c r="A34" s="51">
        <v>26</v>
      </c>
      <c r="B34" s="33" t="s">
        <v>82</v>
      </c>
      <c r="C34" s="31"/>
      <c r="D34" s="32"/>
      <c r="E34" s="27"/>
      <c r="F34" s="27" t="s">
        <v>83</v>
      </c>
      <c r="G34" s="51">
        <v>0.5</v>
      </c>
      <c r="H34" s="29"/>
      <c r="I34" s="27"/>
      <c r="J34" s="51">
        <v>0</v>
      </c>
      <c r="K34" s="29"/>
    </row>
    <row r="35" spans="1:11" x14ac:dyDescent="0.25">
      <c r="A35" s="51">
        <v>27</v>
      </c>
      <c r="B35" s="33" t="s">
        <v>85</v>
      </c>
      <c r="C35" s="31"/>
      <c r="D35" s="32"/>
      <c r="E35" s="27"/>
      <c r="F35" s="27" t="s">
        <v>57</v>
      </c>
      <c r="G35" s="51">
        <v>4</v>
      </c>
      <c r="H35" s="29"/>
      <c r="I35" s="27"/>
      <c r="J35" s="51">
        <v>1</v>
      </c>
      <c r="K35" s="29"/>
    </row>
    <row r="36" spans="1:11" x14ac:dyDescent="0.25">
      <c r="A36" s="51">
        <v>28</v>
      </c>
      <c r="B36" s="27" t="s">
        <v>86</v>
      </c>
      <c r="C36" s="27"/>
      <c r="D36" s="27"/>
      <c r="E36" s="27"/>
      <c r="F36" s="27" t="s">
        <v>57</v>
      </c>
      <c r="G36" s="51">
        <v>2</v>
      </c>
      <c r="H36" s="27"/>
      <c r="I36" s="27"/>
      <c r="J36" s="51">
        <v>1</v>
      </c>
      <c r="K36" s="30"/>
    </row>
    <row r="37" spans="1:11" x14ac:dyDescent="0.25">
      <c r="A37" s="51">
        <v>29</v>
      </c>
      <c r="B37" s="27" t="s">
        <v>127</v>
      </c>
      <c r="C37" s="27"/>
      <c r="D37" s="27"/>
      <c r="E37" s="27"/>
      <c r="F37" s="27" t="s">
        <v>57</v>
      </c>
      <c r="G37" s="51">
        <v>1</v>
      </c>
      <c r="H37" s="27"/>
      <c r="I37" s="27"/>
      <c r="J37" s="51">
        <v>0</v>
      </c>
      <c r="K37" s="30"/>
    </row>
    <row r="38" spans="1:11" x14ac:dyDescent="0.25">
      <c r="A38" s="51">
        <v>30</v>
      </c>
      <c r="B38" s="33" t="s">
        <v>78</v>
      </c>
      <c r="C38" s="31"/>
      <c r="D38" s="32"/>
      <c r="E38" s="27"/>
      <c r="F38" s="27" t="s">
        <v>57</v>
      </c>
      <c r="G38" s="51">
        <v>1</v>
      </c>
      <c r="H38" s="29"/>
      <c r="I38" s="27"/>
      <c r="J38" s="51">
        <v>1</v>
      </c>
      <c r="K38" s="29"/>
    </row>
    <row r="39" spans="1:11" x14ac:dyDescent="0.25">
      <c r="A39" s="51">
        <v>31</v>
      </c>
      <c r="B39" s="33" t="s">
        <v>90</v>
      </c>
      <c r="C39" s="31"/>
      <c r="D39" s="32"/>
      <c r="E39" s="27"/>
      <c r="F39" s="27" t="s">
        <v>57</v>
      </c>
      <c r="G39" s="51">
        <v>1</v>
      </c>
      <c r="H39" s="29"/>
      <c r="I39" s="27"/>
      <c r="J39" s="51">
        <v>1</v>
      </c>
      <c r="K39" s="29"/>
    </row>
    <row r="40" spans="1:11" ht="27.6" x14ac:dyDescent="0.25">
      <c r="A40" s="51">
        <v>32</v>
      </c>
      <c r="B40" s="33" t="s">
        <v>91</v>
      </c>
      <c r="C40" s="31"/>
      <c r="D40" s="32"/>
      <c r="E40" s="27"/>
      <c r="F40" s="27" t="s">
        <v>57</v>
      </c>
      <c r="G40" s="51">
        <v>50</v>
      </c>
      <c r="H40" s="29"/>
      <c r="I40" s="27"/>
      <c r="J40" s="51">
        <v>1</v>
      </c>
      <c r="K40" s="29"/>
    </row>
    <row r="41" spans="1:11" ht="27.6" x14ac:dyDescent="0.25">
      <c r="A41" s="51">
        <v>33</v>
      </c>
      <c r="B41" s="33" t="s">
        <v>92</v>
      </c>
      <c r="C41" s="31"/>
      <c r="D41" s="32"/>
      <c r="E41" s="27"/>
      <c r="F41" s="27" t="s">
        <v>57</v>
      </c>
      <c r="G41" s="51">
        <v>2</v>
      </c>
      <c r="H41" s="29"/>
      <c r="I41" s="27"/>
      <c r="J41" s="51">
        <v>1</v>
      </c>
      <c r="K41" s="29"/>
    </row>
    <row r="42" spans="1:11" ht="27.6" x14ac:dyDescent="0.25">
      <c r="A42" s="51">
        <v>34</v>
      </c>
      <c r="B42" s="33" t="s">
        <v>93</v>
      </c>
      <c r="C42" s="31"/>
      <c r="D42" s="32"/>
      <c r="E42" s="27"/>
      <c r="F42" s="27" t="s">
        <v>57</v>
      </c>
      <c r="G42" s="51">
        <v>2</v>
      </c>
      <c r="H42" s="29"/>
      <c r="I42" s="27"/>
      <c r="J42" s="51">
        <v>1</v>
      </c>
      <c r="K42" s="29"/>
    </row>
    <row r="43" spans="1:11" x14ac:dyDescent="0.25">
      <c r="A43" s="51">
        <v>35</v>
      </c>
      <c r="B43" s="33" t="s">
        <v>94</v>
      </c>
      <c r="C43" s="31"/>
      <c r="D43" s="32"/>
      <c r="E43" s="27"/>
      <c r="F43" s="27" t="s">
        <v>57</v>
      </c>
      <c r="G43" s="51">
        <v>6</v>
      </c>
      <c r="H43" s="29"/>
      <c r="I43" s="27"/>
      <c r="J43" s="51">
        <v>1</v>
      </c>
      <c r="K43" s="29"/>
    </row>
    <row r="44" spans="1:11" x14ac:dyDescent="0.25">
      <c r="A44" s="51">
        <v>36</v>
      </c>
      <c r="B44" s="33" t="s">
        <v>95</v>
      </c>
      <c r="C44" s="31"/>
      <c r="D44" s="32"/>
      <c r="E44" s="27"/>
      <c r="F44" s="27" t="s">
        <v>57</v>
      </c>
      <c r="G44" s="51">
        <v>10</v>
      </c>
      <c r="H44" s="29"/>
      <c r="I44" s="27"/>
      <c r="J44" s="51">
        <v>1</v>
      </c>
      <c r="K44" s="29"/>
    </row>
    <row r="45" spans="1:11" x14ac:dyDescent="0.25">
      <c r="A45" s="51">
        <v>37</v>
      </c>
      <c r="B45" s="33" t="s">
        <v>79</v>
      </c>
      <c r="C45" s="31"/>
      <c r="D45" s="32"/>
      <c r="E45" s="27"/>
      <c r="F45" s="27" t="s">
        <v>57</v>
      </c>
      <c r="G45" s="51">
        <v>1</v>
      </c>
      <c r="H45" s="29"/>
      <c r="I45" s="27"/>
      <c r="J45" s="51">
        <v>1</v>
      </c>
      <c r="K45" s="29"/>
    </row>
    <row r="46" spans="1:11" x14ac:dyDescent="0.25">
      <c r="A46" s="51">
        <v>38</v>
      </c>
      <c r="B46" s="33" t="s">
        <v>96</v>
      </c>
      <c r="C46" s="31"/>
      <c r="D46" s="32"/>
      <c r="E46" s="27"/>
      <c r="F46" s="27" t="s">
        <v>57</v>
      </c>
      <c r="G46" s="51">
        <v>10</v>
      </c>
      <c r="H46" s="29"/>
      <c r="I46" s="27"/>
      <c r="J46" s="51">
        <v>1</v>
      </c>
      <c r="K46" s="29"/>
    </row>
    <row r="47" spans="1:11" ht="27.6" x14ac:dyDescent="0.25">
      <c r="A47" s="51">
        <v>39</v>
      </c>
      <c r="B47" s="33" t="s">
        <v>97</v>
      </c>
      <c r="C47" s="31"/>
      <c r="D47" s="32"/>
      <c r="E47" s="27"/>
      <c r="F47" s="27" t="s">
        <v>57</v>
      </c>
      <c r="G47" s="51">
        <v>1</v>
      </c>
      <c r="H47" s="29"/>
      <c r="I47" s="27"/>
      <c r="J47" s="51">
        <v>1</v>
      </c>
      <c r="K47" s="29"/>
    </row>
    <row r="48" spans="1:11" ht="27.6" x14ac:dyDescent="0.25">
      <c r="A48" s="51">
        <v>40</v>
      </c>
      <c r="B48" s="33" t="s">
        <v>98</v>
      </c>
      <c r="C48" s="31"/>
      <c r="D48" s="32"/>
      <c r="E48" s="27"/>
      <c r="F48" s="27" t="s">
        <v>57</v>
      </c>
      <c r="G48" s="51">
        <v>1</v>
      </c>
      <c r="H48" s="29"/>
      <c r="I48" s="27"/>
      <c r="J48" s="51">
        <v>1</v>
      </c>
      <c r="K48" s="29"/>
    </row>
    <row r="49" spans="1:11" ht="27.6" x14ac:dyDescent="0.25">
      <c r="A49" s="51">
        <v>41</v>
      </c>
      <c r="B49" s="33" t="s">
        <v>99</v>
      </c>
      <c r="C49" s="31"/>
      <c r="D49" s="32"/>
      <c r="E49" s="27"/>
      <c r="F49" s="27" t="s">
        <v>57</v>
      </c>
      <c r="G49" s="51">
        <v>1</v>
      </c>
      <c r="H49" s="29"/>
      <c r="I49" s="27"/>
      <c r="J49" s="51">
        <v>1</v>
      </c>
      <c r="K49" s="29"/>
    </row>
    <row r="50" spans="1:11" ht="27.6" x14ac:dyDescent="0.25">
      <c r="A50" s="51">
        <v>42</v>
      </c>
      <c r="B50" s="33" t="s">
        <v>100</v>
      </c>
      <c r="C50" s="31"/>
      <c r="D50" s="32"/>
      <c r="E50" s="27"/>
      <c r="F50" s="27" t="s">
        <v>57</v>
      </c>
      <c r="G50" s="51">
        <v>1</v>
      </c>
      <c r="H50" s="29"/>
      <c r="I50" s="27"/>
      <c r="J50" s="51">
        <v>1</v>
      </c>
      <c r="K50" s="29"/>
    </row>
    <row r="51" spans="1:11" ht="27.6" x14ac:dyDescent="0.25">
      <c r="A51" s="51">
        <v>43</v>
      </c>
      <c r="B51" s="44" t="s">
        <v>101</v>
      </c>
      <c r="C51" s="45"/>
      <c r="D51" s="46"/>
      <c r="E51" s="47"/>
      <c r="F51" s="47" t="s">
        <v>57</v>
      </c>
      <c r="G51" s="52">
        <v>2</v>
      </c>
      <c r="H51" s="48"/>
      <c r="I51" s="47"/>
      <c r="J51" s="52">
        <v>1</v>
      </c>
      <c r="K51" s="48"/>
    </row>
    <row r="52" spans="1:11" x14ac:dyDescent="0.25">
      <c r="A52" s="51">
        <v>44</v>
      </c>
      <c r="B52" s="33" t="s">
        <v>102</v>
      </c>
      <c r="C52" s="49"/>
      <c r="D52" s="49"/>
      <c r="E52" s="49"/>
      <c r="F52" s="49" t="s">
        <v>57</v>
      </c>
      <c r="G52" s="50">
        <v>3</v>
      </c>
      <c r="H52" s="49"/>
      <c r="I52" s="49"/>
      <c r="J52" s="50">
        <v>1</v>
      </c>
      <c r="K52" s="49"/>
    </row>
    <row r="53" spans="1:11" x14ac:dyDescent="0.25">
      <c r="A53" s="51">
        <v>45</v>
      </c>
      <c r="B53" s="49" t="s">
        <v>103</v>
      </c>
      <c r="C53" s="49"/>
      <c r="D53" s="49"/>
      <c r="E53" s="49"/>
      <c r="F53" s="49" t="s">
        <v>57</v>
      </c>
      <c r="G53" s="50">
        <v>2</v>
      </c>
      <c r="H53" s="49"/>
      <c r="I53" s="49"/>
      <c r="J53" s="50">
        <v>1</v>
      </c>
      <c r="K53" s="49"/>
    </row>
    <row r="54" spans="1:11" x14ac:dyDescent="0.25">
      <c r="A54" s="51">
        <v>46</v>
      </c>
      <c r="B54" s="49" t="s">
        <v>104</v>
      </c>
      <c r="C54" s="49"/>
      <c r="D54" s="49"/>
      <c r="E54" s="49"/>
      <c r="F54" s="49" t="s">
        <v>57</v>
      </c>
      <c r="G54" s="50">
        <v>1</v>
      </c>
      <c r="H54" s="49"/>
      <c r="I54" s="49"/>
      <c r="J54" s="50">
        <v>0</v>
      </c>
      <c r="K54" s="49"/>
    </row>
    <row r="55" spans="1:11" x14ac:dyDescent="0.25">
      <c r="A55" s="51">
        <v>47</v>
      </c>
      <c r="B55" s="49" t="s">
        <v>105</v>
      </c>
      <c r="C55" s="49"/>
      <c r="D55" s="49"/>
      <c r="E55" s="49"/>
      <c r="F55" s="49" t="s">
        <v>57</v>
      </c>
      <c r="G55" s="50">
        <v>1</v>
      </c>
      <c r="H55" s="49"/>
      <c r="I55" s="49"/>
      <c r="J55" s="50">
        <v>1</v>
      </c>
      <c r="K55" s="49"/>
    </row>
    <row r="56" spans="1:11" x14ac:dyDescent="0.25">
      <c r="A56" s="51">
        <v>48</v>
      </c>
      <c r="B56" s="49" t="s">
        <v>106</v>
      </c>
      <c r="C56" s="49"/>
      <c r="D56" s="49"/>
      <c r="E56" s="49"/>
      <c r="F56" s="49" t="s">
        <v>57</v>
      </c>
      <c r="G56" s="50">
        <v>5</v>
      </c>
      <c r="H56" s="49"/>
      <c r="I56" s="49"/>
      <c r="J56" s="50">
        <v>0</v>
      </c>
      <c r="K56" s="49"/>
    </row>
    <row r="57" spans="1:11" ht="27.6" x14ac:dyDescent="0.25">
      <c r="A57" s="51">
        <v>49</v>
      </c>
      <c r="B57" s="33" t="s">
        <v>107</v>
      </c>
      <c r="C57" s="49"/>
      <c r="D57" s="49"/>
      <c r="E57" s="49"/>
      <c r="F57" s="49" t="s">
        <v>57</v>
      </c>
      <c r="G57" s="50">
        <v>20</v>
      </c>
      <c r="H57" s="49"/>
      <c r="I57" s="49"/>
      <c r="J57" s="50">
        <v>1</v>
      </c>
      <c r="K57" s="49"/>
    </row>
    <row r="58" spans="1:11" ht="27.6" x14ac:dyDescent="0.25">
      <c r="A58" s="51">
        <v>50</v>
      </c>
      <c r="B58" s="33" t="s">
        <v>108</v>
      </c>
      <c r="C58" s="49"/>
      <c r="D58" s="49"/>
      <c r="E58" s="49"/>
      <c r="F58" s="49" t="s">
        <v>57</v>
      </c>
      <c r="G58" s="50">
        <v>5</v>
      </c>
      <c r="H58" s="49"/>
      <c r="I58" s="49"/>
      <c r="J58" s="50">
        <v>1</v>
      </c>
      <c r="K58" s="49"/>
    </row>
    <row r="59" spans="1:11" x14ac:dyDescent="0.25">
      <c r="A59" s="51">
        <v>51</v>
      </c>
      <c r="B59" s="33" t="s">
        <v>111</v>
      </c>
      <c r="C59" s="49"/>
      <c r="D59" s="49"/>
      <c r="E59" s="49"/>
      <c r="F59" s="49" t="s">
        <v>112</v>
      </c>
      <c r="G59" s="50">
        <v>2</v>
      </c>
      <c r="H59" s="49"/>
      <c r="I59" s="49"/>
      <c r="J59" s="50">
        <v>1</v>
      </c>
      <c r="K59" s="49"/>
    </row>
    <row r="60" spans="1:11" x14ac:dyDescent="0.25">
      <c r="A60" s="51">
        <v>52</v>
      </c>
      <c r="B60" s="33" t="s">
        <v>113</v>
      </c>
      <c r="C60" s="49"/>
      <c r="D60" s="49"/>
      <c r="E60" s="49"/>
      <c r="F60" s="49" t="s">
        <v>57</v>
      </c>
      <c r="G60" s="50">
        <v>1</v>
      </c>
      <c r="H60" s="49"/>
      <c r="I60" s="49"/>
      <c r="J60" s="50">
        <v>1</v>
      </c>
      <c r="K60" s="49"/>
    </row>
    <row r="61" spans="1:11" x14ac:dyDescent="0.25">
      <c r="A61" s="51">
        <v>53</v>
      </c>
      <c r="B61" s="33" t="s">
        <v>114</v>
      </c>
      <c r="C61" s="49"/>
      <c r="D61" s="49"/>
      <c r="E61" s="49"/>
      <c r="F61" s="49" t="s">
        <v>115</v>
      </c>
      <c r="G61" s="50">
        <v>1</v>
      </c>
      <c r="H61" s="49"/>
      <c r="I61" s="49"/>
      <c r="J61" s="50">
        <v>1</v>
      </c>
      <c r="K61" s="49"/>
    </row>
    <row r="62" spans="1:11" ht="69" x14ac:dyDescent="0.25">
      <c r="A62" s="51">
        <v>54</v>
      </c>
      <c r="B62" s="33" t="s">
        <v>116</v>
      </c>
      <c r="C62" s="31"/>
      <c r="D62" s="32"/>
      <c r="E62" s="27"/>
      <c r="F62" s="27" t="s">
        <v>57</v>
      </c>
      <c r="G62" s="51">
        <v>2</v>
      </c>
      <c r="H62" s="49"/>
      <c r="I62" s="49"/>
      <c r="J62" s="62">
        <v>1</v>
      </c>
      <c r="K62" s="49"/>
    </row>
    <row r="63" spans="1:11" x14ac:dyDescent="0.25">
      <c r="A63" s="51">
        <v>55</v>
      </c>
      <c r="B63" s="33" t="s">
        <v>117</v>
      </c>
      <c r="C63" s="49"/>
      <c r="D63" s="49"/>
      <c r="E63" s="49"/>
      <c r="F63" s="49" t="s">
        <v>57</v>
      </c>
      <c r="G63" s="50">
        <v>10</v>
      </c>
      <c r="H63" s="49"/>
      <c r="I63" s="49"/>
      <c r="J63" s="62">
        <v>0</v>
      </c>
      <c r="K63" s="49"/>
    </row>
    <row r="64" spans="1:11" x14ac:dyDescent="0.25">
      <c r="A64" s="51">
        <v>57</v>
      </c>
      <c r="B64" s="33" t="s">
        <v>118</v>
      </c>
      <c r="C64" s="31"/>
      <c r="D64" s="32"/>
      <c r="E64" s="27"/>
      <c r="F64" s="27" t="s">
        <v>55</v>
      </c>
      <c r="G64" s="51">
        <v>20</v>
      </c>
      <c r="H64" s="29"/>
      <c r="I64" s="27"/>
      <c r="J64" s="51">
        <v>0</v>
      </c>
      <c r="K64" s="29"/>
    </row>
    <row r="65" spans="1:11" ht="27.6" x14ac:dyDescent="0.25">
      <c r="A65" s="51">
        <v>58</v>
      </c>
      <c r="B65" s="33" t="s">
        <v>120</v>
      </c>
      <c r="C65" s="31"/>
      <c r="D65" s="32"/>
      <c r="E65" s="27"/>
      <c r="F65" s="27" t="s">
        <v>55</v>
      </c>
      <c r="G65" s="51">
        <v>6</v>
      </c>
      <c r="H65" s="29"/>
      <c r="I65" s="27"/>
      <c r="J65" s="51">
        <v>0</v>
      </c>
      <c r="K65" s="29"/>
    </row>
    <row r="66" spans="1:11" x14ac:dyDescent="0.25">
      <c r="A66" s="51">
        <v>59</v>
      </c>
      <c r="B66" s="33" t="s">
        <v>121</v>
      </c>
      <c r="C66" s="31" t="s">
        <v>126</v>
      </c>
      <c r="D66" s="32"/>
      <c r="E66" s="27"/>
      <c r="F66" s="27" t="s">
        <v>55</v>
      </c>
      <c r="G66" s="51">
        <v>6</v>
      </c>
      <c r="H66" s="29"/>
      <c r="I66" s="27"/>
      <c r="J66" s="51">
        <v>0</v>
      </c>
      <c r="K66" s="29"/>
    </row>
    <row r="67" spans="1:11" x14ac:dyDescent="0.25">
      <c r="A67" s="51">
        <v>60</v>
      </c>
      <c r="B67" s="27" t="s">
        <v>122</v>
      </c>
      <c r="C67" s="27"/>
      <c r="D67" s="27"/>
      <c r="E67" s="27"/>
      <c r="F67" s="27" t="s">
        <v>63</v>
      </c>
      <c r="G67" s="51">
        <v>1</v>
      </c>
      <c r="H67" s="27"/>
      <c r="I67" s="27"/>
      <c r="J67" s="51">
        <v>0</v>
      </c>
      <c r="K67" s="30"/>
    </row>
    <row r="68" spans="1:11" x14ac:dyDescent="0.25">
      <c r="A68" s="51">
        <v>61</v>
      </c>
      <c r="B68" s="27" t="s">
        <v>123</v>
      </c>
      <c r="C68" s="27"/>
      <c r="D68" s="27"/>
      <c r="E68" s="27"/>
      <c r="F68" s="27" t="s">
        <v>57</v>
      </c>
      <c r="G68" s="51">
        <v>1</v>
      </c>
      <c r="H68" s="27"/>
      <c r="I68" s="27"/>
      <c r="J68" s="51">
        <v>0</v>
      </c>
      <c r="K68" s="30"/>
    </row>
    <row r="69" spans="1:11" x14ac:dyDescent="0.25">
      <c r="A69" s="51">
        <v>62</v>
      </c>
      <c r="B69" s="58" t="s">
        <v>124</v>
      </c>
      <c r="C69" s="27"/>
      <c r="D69" s="27"/>
      <c r="E69" s="27"/>
      <c r="F69" s="27" t="s">
        <v>57</v>
      </c>
      <c r="G69" s="51">
        <v>6</v>
      </c>
      <c r="H69" s="27"/>
      <c r="I69" s="27"/>
      <c r="J69" s="51">
        <v>0</v>
      </c>
      <c r="K69" s="30"/>
    </row>
    <row r="70" spans="1:11" ht="27.6" x14ac:dyDescent="0.25">
      <c r="A70" s="51">
        <v>63</v>
      </c>
      <c r="B70" s="59" t="s">
        <v>125</v>
      </c>
      <c r="C70" s="27"/>
      <c r="D70" s="27"/>
      <c r="E70" s="27"/>
      <c r="F70" s="27" t="s">
        <v>57</v>
      </c>
      <c r="G70" s="51">
        <v>1</v>
      </c>
      <c r="H70" s="27"/>
      <c r="I70" s="27"/>
      <c r="J70" s="51">
        <v>1</v>
      </c>
      <c r="K70" s="30"/>
    </row>
    <row r="71" spans="1:11" ht="41.4" x14ac:dyDescent="0.25">
      <c r="A71" s="51">
        <v>64</v>
      </c>
      <c r="B71" s="59" t="s">
        <v>130</v>
      </c>
      <c r="C71" s="27"/>
      <c r="D71" s="27"/>
      <c r="E71" s="27"/>
      <c r="F71" s="27" t="s">
        <v>57</v>
      </c>
      <c r="G71" s="51">
        <v>1</v>
      </c>
      <c r="H71" s="27"/>
      <c r="I71" s="27"/>
      <c r="J71" s="51">
        <v>0</v>
      </c>
      <c r="K71" s="30"/>
    </row>
    <row r="72" spans="1:11" ht="41.4" x14ac:dyDescent="0.25">
      <c r="A72" s="51">
        <v>65</v>
      </c>
      <c r="B72" s="59" t="s">
        <v>131</v>
      </c>
      <c r="C72" s="27"/>
      <c r="D72" s="27"/>
      <c r="E72" s="27"/>
      <c r="F72" s="27" t="s">
        <v>57</v>
      </c>
      <c r="G72" s="51">
        <v>1</v>
      </c>
      <c r="H72" s="27"/>
      <c r="I72" s="27"/>
      <c r="J72" s="51">
        <v>0</v>
      </c>
      <c r="K72" s="30"/>
    </row>
    <row r="73" spans="1:11" x14ac:dyDescent="0.25">
      <c r="A73" s="51">
        <v>66</v>
      </c>
      <c r="B73" s="27" t="s">
        <v>128</v>
      </c>
      <c r="C73" s="27"/>
      <c r="D73" s="27"/>
      <c r="E73" s="27"/>
      <c r="F73" s="27" t="s">
        <v>57</v>
      </c>
      <c r="G73" s="51">
        <v>4</v>
      </c>
      <c r="H73" s="27"/>
      <c r="I73" s="27"/>
      <c r="J73" s="51">
        <v>0</v>
      </c>
      <c r="K73" s="30"/>
    </row>
    <row r="74" spans="1:11" x14ac:dyDescent="0.25">
      <c r="A74" s="51">
        <v>67</v>
      </c>
      <c r="B74" s="27" t="s">
        <v>129</v>
      </c>
      <c r="C74" s="27"/>
      <c r="D74" s="27"/>
      <c r="E74" s="27"/>
      <c r="F74" s="27" t="s">
        <v>57</v>
      </c>
      <c r="G74" s="51">
        <v>4</v>
      </c>
      <c r="H74" s="27"/>
      <c r="I74" s="27"/>
      <c r="J74" s="51">
        <v>0</v>
      </c>
      <c r="K74" s="30"/>
    </row>
    <row r="75" spans="1:11" ht="27.6" x14ac:dyDescent="0.25">
      <c r="A75" s="51">
        <v>68</v>
      </c>
      <c r="B75" s="60" t="s">
        <v>132</v>
      </c>
      <c r="C75" s="27"/>
      <c r="D75" s="27"/>
      <c r="E75" s="27"/>
      <c r="F75" s="27" t="s">
        <v>57</v>
      </c>
      <c r="G75" s="51">
        <v>1</v>
      </c>
      <c r="H75" s="27"/>
      <c r="I75" s="27"/>
      <c r="J75" s="51">
        <v>0</v>
      </c>
      <c r="K75" s="30"/>
    </row>
    <row r="76" spans="1:11" x14ac:dyDescent="0.25">
      <c r="A76" s="51">
        <v>69</v>
      </c>
      <c r="B76" s="27" t="s">
        <v>133</v>
      </c>
      <c r="C76" s="27"/>
      <c r="D76" s="27"/>
      <c r="E76" s="27"/>
      <c r="F76" s="27" t="s">
        <v>57</v>
      </c>
      <c r="G76" s="51">
        <v>1</v>
      </c>
      <c r="H76" s="27"/>
      <c r="I76" s="27"/>
      <c r="J76" s="51">
        <v>1</v>
      </c>
      <c r="K76" s="30"/>
    </row>
    <row r="77" spans="1:11" ht="43.2" x14ac:dyDescent="0.3">
      <c r="A77" s="51">
        <v>70</v>
      </c>
      <c r="B77" s="61" t="s">
        <v>134</v>
      </c>
      <c r="C77" s="27"/>
      <c r="D77" s="27"/>
      <c r="E77" s="27"/>
      <c r="F77" s="27" t="s">
        <v>57</v>
      </c>
      <c r="G77" s="51">
        <v>1</v>
      </c>
      <c r="H77" s="27"/>
      <c r="I77" s="27"/>
      <c r="J77" s="51">
        <v>1</v>
      </c>
      <c r="K77" s="30"/>
    </row>
    <row r="78" spans="1:11" ht="14.4" x14ac:dyDescent="0.3">
      <c r="A78" s="51">
        <v>71</v>
      </c>
      <c r="B78" s="61" t="s">
        <v>135</v>
      </c>
      <c r="C78" s="27"/>
      <c r="D78" s="27"/>
      <c r="E78" s="27"/>
      <c r="F78" s="27" t="s">
        <v>136</v>
      </c>
      <c r="G78" s="51">
        <v>10</v>
      </c>
      <c r="H78" s="27"/>
      <c r="I78" s="27"/>
      <c r="J78" s="51">
        <v>1</v>
      </c>
      <c r="K78" s="30"/>
    </row>
    <row r="79" spans="1:11" ht="28.8" x14ac:dyDescent="0.3">
      <c r="A79" s="51">
        <v>72</v>
      </c>
      <c r="B79" s="61" t="s">
        <v>137</v>
      </c>
      <c r="C79" s="27"/>
      <c r="D79" s="27"/>
      <c r="E79" s="27"/>
      <c r="F79" s="27" t="s">
        <v>57</v>
      </c>
      <c r="G79" s="51">
        <v>4</v>
      </c>
      <c r="H79" s="27"/>
      <c r="I79" s="27"/>
      <c r="J79" s="51">
        <v>1</v>
      </c>
      <c r="K79" s="30"/>
    </row>
    <row r="80" spans="1:11" ht="28.8" x14ac:dyDescent="0.3">
      <c r="A80" s="51">
        <v>73</v>
      </c>
      <c r="B80" s="61" t="s">
        <v>138</v>
      </c>
      <c r="C80" s="27"/>
      <c r="D80" s="27"/>
      <c r="E80" s="27"/>
      <c r="F80" s="27" t="s">
        <v>57</v>
      </c>
      <c r="G80" s="51">
        <v>4</v>
      </c>
      <c r="H80" s="27"/>
      <c r="I80" s="27"/>
      <c r="J80" s="51">
        <v>1</v>
      </c>
      <c r="K80" s="30"/>
    </row>
    <row r="81" spans="1:11" ht="28.8" x14ac:dyDescent="0.3">
      <c r="A81" s="51">
        <v>74</v>
      </c>
      <c r="B81" s="61" t="s">
        <v>139</v>
      </c>
      <c r="C81" s="27"/>
      <c r="D81" s="27"/>
      <c r="E81" s="27"/>
      <c r="F81" s="27" t="s">
        <v>57</v>
      </c>
      <c r="G81" s="51">
        <v>2</v>
      </c>
      <c r="H81" s="27"/>
      <c r="I81" s="27"/>
      <c r="J81" s="51">
        <v>1</v>
      </c>
      <c r="K81" s="30"/>
    </row>
    <row r="82" spans="1:11" ht="14.4" hidden="1" x14ac:dyDescent="0.3">
      <c r="A82" s="51">
        <v>76</v>
      </c>
      <c r="B82" s="61"/>
      <c r="C82" s="27"/>
      <c r="D82" s="27"/>
      <c r="E82" s="27"/>
      <c r="F82" s="27"/>
      <c r="G82" s="51"/>
      <c r="H82" s="27"/>
      <c r="I82" s="27"/>
      <c r="J82" s="51"/>
      <c r="K82" s="30"/>
    </row>
    <row r="83" spans="1:11" x14ac:dyDescent="0.25">
      <c r="A83" s="53"/>
      <c r="B83" s="54"/>
      <c r="C83" s="54"/>
      <c r="D83" s="54"/>
      <c r="E83" s="54"/>
      <c r="F83" s="54"/>
      <c r="G83" s="53"/>
      <c r="H83" s="54"/>
      <c r="I83" s="54"/>
      <c r="J83" s="54"/>
      <c r="K83" s="55"/>
    </row>
    <row r="84" spans="1:11" x14ac:dyDescent="0.2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</row>
    <row r="85" spans="1:11" x14ac:dyDescent="0.25">
      <c r="A85" s="87" t="s">
        <v>46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1:11" x14ac:dyDescent="0.2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1:11" x14ac:dyDescent="0.25">
      <c r="A87" s="87" t="s">
        <v>43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1:11" x14ac:dyDescent="0.2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1:11" x14ac:dyDescent="0.25">
      <c r="A89" s="87" t="s">
        <v>48</v>
      </c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1:11" x14ac:dyDescent="0.2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1:11" x14ac:dyDescent="0.25">
      <c r="A91" s="88" t="s">
        <v>47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1:11" x14ac:dyDescent="0.25">
      <c r="A92" s="87" t="s">
        <v>44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</row>
  </sheetData>
  <autoFilter ref="A4:K82" xr:uid="{00000000-0009-0000-0000-000001000000}">
    <filterColumn colId="9">
      <filters>
        <filter val="0"/>
        <filter val="1"/>
      </filters>
    </filterColumn>
  </autoFilter>
  <mergeCells count="25">
    <mergeCell ref="J8:J9"/>
    <mergeCell ref="C7:C9"/>
    <mergeCell ref="D7:D9"/>
    <mergeCell ref="E7:E9"/>
    <mergeCell ref="A1:K1"/>
    <mergeCell ref="A2:K2"/>
    <mergeCell ref="A3:K3"/>
    <mergeCell ref="A5:K5"/>
    <mergeCell ref="A6:K6"/>
    <mergeCell ref="A90:K90"/>
    <mergeCell ref="A91:K91"/>
    <mergeCell ref="A92:K92"/>
    <mergeCell ref="A7:A9"/>
    <mergeCell ref="B7:B9"/>
    <mergeCell ref="F7:F9"/>
    <mergeCell ref="K8:K9"/>
    <mergeCell ref="A84:K84"/>
    <mergeCell ref="A85:K85"/>
    <mergeCell ref="A86:K86"/>
    <mergeCell ref="A87:K87"/>
    <mergeCell ref="A88:K88"/>
    <mergeCell ref="A89:K89"/>
    <mergeCell ref="G7:G9"/>
    <mergeCell ref="H7:H9"/>
    <mergeCell ref="I7:I9"/>
  </mergeCells>
  <hyperlinks>
    <hyperlink ref="B77" r:id="rId1" display="https://market.yandex.ru/product/14188575?nid=54544" xr:uid="{00000000-0004-0000-0100-000000000000}"/>
  </hyperlinks>
  <pageMargins left="0.7" right="0.7" top="0.75" bottom="0.75" header="0.3" footer="0.3"/>
  <pageSetup paperSize="9" scale="71" orientation="landscape" horizontalDpi="180" verticalDpi="180" r:id="rId2"/>
  <rowBreaks count="1" manualBreakCount="1">
    <brk id="6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abSelected="1" zoomScaleNormal="100" zoomScaleSheetLayoutView="100" workbookViewId="0">
      <selection activeCell="B5" sqref="B5"/>
    </sheetView>
  </sheetViews>
  <sheetFormatPr defaultColWidth="9.109375" defaultRowHeight="13.8" x14ac:dyDescent="0.25"/>
  <cols>
    <col min="1" max="1" width="6.33203125" style="64" customWidth="1"/>
    <col min="2" max="2" width="42.88671875" style="65" customWidth="1"/>
    <col min="3" max="3" width="37.44140625" style="64" customWidth="1"/>
    <col min="4" max="4" width="14.5546875" style="64" customWidth="1"/>
    <col min="5" max="5" width="14.109375" style="64" hidden="1" customWidth="1"/>
    <col min="6" max="6" width="10.109375" style="64" customWidth="1"/>
    <col min="7" max="7" width="8.88671875" style="65" customWidth="1"/>
    <col min="8" max="16384" width="9.109375" style="64"/>
  </cols>
  <sheetData>
    <row r="1" spans="1:7" x14ac:dyDescent="0.25">
      <c r="A1" s="98" t="s">
        <v>49</v>
      </c>
      <c r="B1" s="98" t="s">
        <v>50</v>
      </c>
      <c r="C1" s="101" t="s">
        <v>24</v>
      </c>
      <c r="D1" s="101" t="s">
        <v>25</v>
      </c>
      <c r="E1" s="101" t="s">
        <v>26</v>
      </c>
      <c r="F1" s="98" t="s">
        <v>51</v>
      </c>
      <c r="G1" s="101" t="s">
        <v>140</v>
      </c>
    </row>
    <row r="2" spans="1:7" x14ac:dyDescent="0.25">
      <c r="A2" s="100"/>
      <c r="B2" s="100"/>
      <c r="C2" s="101"/>
      <c r="D2" s="101"/>
      <c r="E2" s="101"/>
      <c r="F2" s="100"/>
      <c r="G2" s="101"/>
    </row>
    <row r="3" spans="1:7" x14ac:dyDescent="0.25">
      <c r="A3" s="99"/>
      <c r="B3" s="99"/>
      <c r="C3" s="101"/>
      <c r="D3" s="101"/>
      <c r="E3" s="101"/>
      <c r="F3" s="99"/>
      <c r="G3" s="101"/>
    </row>
    <row r="4" spans="1:7" x14ac:dyDescent="0.25">
      <c r="A4" s="63" t="s">
        <v>32</v>
      </c>
      <c r="B4" s="66" t="s">
        <v>33</v>
      </c>
      <c r="C4" s="63" t="s">
        <v>34</v>
      </c>
      <c r="D4" s="63" t="s">
        <v>35</v>
      </c>
      <c r="E4" s="63" t="s">
        <v>36</v>
      </c>
      <c r="F4" s="63" t="s">
        <v>37</v>
      </c>
      <c r="G4" s="63" t="s">
        <v>38</v>
      </c>
    </row>
    <row r="5" spans="1:7" ht="82.8" x14ac:dyDescent="0.25">
      <c r="A5" s="67">
        <v>1</v>
      </c>
      <c r="B5" s="68" t="s">
        <v>142</v>
      </c>
      <c r="C5" s="68" t="s">
        <v>141</v>
      </c>
      <c r="D5" s="68"/>
      <c r="E5" s="68"/>
      <c r="F5" s="68" t="s">
        <v>143</v>
      </c>
      <c r="G5" s="68">
        <v>1</v>
      </c>
    </row>
  </sheetData>
  <mergeCells count="7">
    <mergeCell ref="C1:C3"/>
    <mergeCell ref="D1:D3"/>
    <mergeCell ref="E1:E3"/>
    <mergeCell ref="A1:A3"/>
    <mergeCell ref="B1:B3"/>
    <mergeCell ref="F1:F3"/>
    <mergeCell ref="G1:G3"/>
  </mergeCells>
  <pageMargins left="0.7" right="0.7" top="0.75" bottom="0.75" header="0.3" footer="0.3"/>
  <pageSetup paperSize="9" scale="6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1</vt:lpstr>
      <vt:lpstr>Лист3</vt:lpstr>
      <vt:lpstr>'1'!Область_печати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2020-11-13T05:51:09Z</dcterms:modified>
</cp:coreProperties>
</file>