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105 пер Сп" sheetId="1" state="visible" r:id="rId2"/>
    <sheet name="3105 стены Сп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<sst xmlns="http://schemas.openxmlformats.org/spreadsheetml/2006/main" count="100" uniqueCount="54">
  <si>
    <t xml:space="preserve">№</t>
  </si>
  <si>
    <t xml:space="preserve">Наименование</t>
  </si>
  <si>
    <t xml:space="preserve">Ед.</t>
  </si>
  <si>
    <t xml:space="preserve">Кол.</t>
  </si>
  <si>
    <t xml:space="preserve">Примечание</t>
  </si>
  <si>
    <t xml:space="preserve">Балка БДК 1,0</t>
  </si>
  <si>
    <t xml:space="preserve">шт</t>
  </si>
  <si>
    <t xml:space="preserve">Балка БДК 1,2</t>
  </si>
  <si>
    <t xml:space="preserve">Балка БДК 1,5</t>
  </si>
  <si>
    <t xml:space="preserve">Балка БДК 2,0</t>
  </si>
  <si>
    <t xml:space="preserve">Балка БДК 2,2</t>
  </si>
  <si>
    <t xml:space="preserve">Балка БДК 2,5</t>
  </si>
  <si>
    <t xml:space="preserve">Балка БДК 3,0</t>
  </si>
  <si>
    <t xml:space="preserve">Балка БДК 3,6</t>
  </si>
  <si>
    <t xml:space="preserve">Втулка</t>
  </si>
  <si>
    <t xml:space="preserve">Вертикаль 200</t>
  </si>
  <si>
    <t xml:space="preserve">Вертикаль 150</t>
  </si>
  <si>
    <t xml:space="preserve">Горизонталь 150</t>
  </si>
  <si>
    <t xml:space="preserve">Горизонталь 70</t>
  </si>
  <si>
    <t xml:space="preserve">Домкрат верхний </t>
  </si>
  <si>
    <t xml:space="preserve">Домкрат нижний</t>
  </si>
  <si>
    <t xml:space="preserve">Фанера</t>
  </si>
  <si>
    <t xml:space="preserve">кв.м</t>
  </si>
  <si>
    <t xml:space="preserve">в гор. проекции</t>
  </si>
  <si>
    <t xml:space="preserve">1 ярус</t>
  </si>
  <si>
    <t xml:space="preserve">2 ярус</t>
  </si>
  <si>
    <t xml:space="preserve">Площадь</t>
  </si>
  <si>
    <t xml:space="preserve">общая</t>
  </si>
  <si>
    <t xml:space="preserve">Щит 120*300</t>
  </si>
  <si>
    <t xml:space="preserve">Щит 100*300</t>
  </si>
  <si>
    <t xml:space="preserve">Щит 90*300</t>
  </si>
  <si>
    <t xml:space="preserve">Щит 80*300</t>
  </si>
  <si>
    <t xml:space="preserve">Щит 70*300</t>
  </si>
  <si>
    <t xml:space="preserve">Щит 60*300</t>
  </si>
  <si>
    <t xml:space="preserve">Щит 50*300</t>
  </si>
  <si>
    <t xml:space="preserve">Щит 40*300</t>
  </si>
  <si>
    <t xml:space="preserve">Щит 30*300</t>
  </si>
  <si>
    <t xml:space="preserve">Щит 25*300</t>
  </si>
  <si>
    <t xml:space="preserve">Щит углов.внутр.(30+30)х300</t>
  </si>
  <si>
    <t xml:space="preserve">Щит углов.наруж нулевой 3,0м</t>
  </si>
  <si>
    <t xml:space="preserve">Угол шарнир. 30+30 (300)</t>
  </si>
  <si>
    <t xml:space="preserve">Замок клиновой</t>
  </si>
  <si>
    <t xml:space="preserve">Захват крановый</t>
  </si>
  <si>
    <t xml:space="preserve">Консоль</t>
  </si>
  <si>
    <t xml:space="preserve">Подкос 2-уровн. 3,0м</t>
  </si>
  <si>
    <t xml:space="preserve">Подкос 1-уровн. 6,0м</t>
  </si>
  <si>
    <t xml:space="preserve">Выравнивающая балка 2,0 м</t>
  </si>
  <si>
    <t xml:space="preserve">Шпилька 1,5 м</t>
  </si>
  <si>
    <t xml:space="preserve">Гайка</t>
  </si>
  <si>
    <t xml:space="preserve">Замок универсальный</t>
  </si>
  <si>
    <t xml:space="preserve">Итого</t>
  </si>
  <si>
    <t xml:space="preserve">Колонны 500*500</t>
  </si>
  <si>
    <t xml:space="preserve">комп</t>
  </si>
  <si>
    <t xml:space="preserve">4850-500=4350
(4500)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</si>
</sst>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mbria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GOST Common"/>
      <family val="0"/>
      <charset val="1"/>
    </font>
    <font>
      <sz val="11"/>
      <name val="GOST Common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2" min="2" style="0" width="30.29"/>
    <col collapsed="false" customWidth="true" hidden="false" outlineLevel="0" max="5" min="5" style="0" width="21.29"/>
  </cols>
  <sheetData>
    <row r="1" customFormat="false" ht="30.7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Format="false" ht="15" hidden="false" customHeight="false" outlineLevel="0" collapsed="false">
      <c r="A2" s="1" t="n">
        <v>1</v>
      </c>
      <c r="B2" s="2" t="s">
        <v>5</v>
      </c>
      <c r="C2" s="3" t="s">
        <v>6</v>
      </c>
      <c r="D2" s="1" t="n">
        <v>2</v>
      </c>
      <c r="E2" s="1"/>
    </row>
    <row r="3" customFormat="false" ht="15" hidden="false" customHeight="false" outlineLevel="0" collapsed="false">
      <c r="A3" s="1" t="n">
        <v>2</v>
      </c>
      <c r="B3" s="2" t="s">
        <v>7</v>
      </c>
      <c r="C3" s="3" t="s">
        <v>6</v>
      </c>
      <c r="D3" s="1" t="n">
        <v>25</v>
      </c>
      <c r="E3" s="1"/>
    </row>
    <row r="4" customFormat="false" ht="15" hidden="false" customHeight="false" outlineLevel="0" collapsed="false">
      <c r="A4" s="1" t="n">
        <v>3</v>
      </c>
      <c r="B4" s="2" t="s">
        <v>8</v>
      </c>
      <c r="C4" s="3" t="s">
        <v>6</v>
      </c>
      <c r="D4" s="1" t="n">
        <v>395</v>
      </c>
      <c r="E4" s="1"/>
    </row>
    <row r="5" customFormat="false" ht="15" hidden="false" customHeight="false" outlineLevel="0" collapsed="false">
      <c r="A5" s="1" t="n">
        <v>4</v>
      </c>
      <c r="B5" s="4" t="s">
        <v>9</v>
      </c>
      <c r="C5" s="3" t="s">
        <v>6</v>
      </c>
      <c r="D5" s="1" t="n">
        <v>105</v>
      </c>
      <c r="E5" s="1"/>
    </row>
    <row r="6" customFormat="false" ht="15" hidden="false" customHeight="false" outlineLevel="0" collapsed="false">
      <c r="A6" s="1" t="n">
        <v>5</v>
      </c>
      <c r="B6" s="4" t="s">
        <v>10</v>
      </c>
      <c r="C6" s="3" t="s">
        <v>6</v>
      </c>
      <c r="D6" s="1" t="n">
        <v>170</v>
      </c>
      <c r="E6" s="1"/>
    </row>
    <row r="7" customFormat="false" ht="15" hidden="false" customHeight="false" outlineLevel="0" collapsed="false">
      <c r="A7" s="1" t="n">
        <v>6</v>
      </c>
      <c r="B7" s="4" t="s">
        <v>11</v>
      </c>
      <c r="C7" s="3" t="s">
        <v>6</v>
      </c>
      <c r="D7" s="1" t="n">
        <v>45</v>
      </c>
      <c r="E7" s="1"/>
    </row>
    <row r="8" customFormat="false" ht="15" hidden="false" customHeight="false" outlineLevel="0" collapsed="false">
      <c r="A8" s="1" t="n">
        <v>7</v>
      </c>
      <c r="B8" s="4" t="s">
        <v>12</v>
      </c>
      <c r="C8" s="3" t="s">
        <v>6</v>
      </c>
      <c r="D8" s="1" t="n">
        <v>65</v>
      </c>
      <c r="E8" s="1"/>
    </row>
    <row r="9" customFormat="false" ht="15" hidden="false" customHeight="false" outlineLevel="0" collapsed="false">
      <c r="A9" s="1" t="n">
        <v>8</v>
      </c>
      <c r="B9" s="4" t="s">
        <v>13</v>
      </c>
      <c r="C9" s="3" t="s">
        <v>6</v>
      </c>
      <c r="D9" s="1" t="n">
        <v>265</v>
      </c>
      <c r="E9" s="1"/>
    </row>
    <row r="10" customFormat="false" ht="15" hidden="false" customHeight="false" outlineLevel="0" collapsed="false">
      <c r="A10" s="1" t="n">
        <v>9</v>
      </c>
      <c r="B10" s="2" t="s">
        <v>14</v>
      </c>
      <c r="C10" s="3" t="s">
        <v>6</v>
      </c>
      <c r="D10" s="1" t="n">
        <v>679</v>
      </c>
      <c r="E10" s="1"/>
    </row>
    <row r="11" customFormat="false" ht="15" hidden="false" customHeight="false" outlineLevel="0" collapsed="false">
      <c r="A11" s="1" t="n">
        <v>10</v>
      </c>
      <c r="B11" s="2" t="s">
        <v>15</v>
      </c>
      <c r="C11" s="3" t="s">
        <v>6</v>
      </c>
      <c r="D11" s="1" t="n">
        <v>1026</v>
      </c>
      <c r="E11" s="1"/>
    </row>
    <row r="12" customFormat="false" ht="15" hidden="false" customHeight="false" outlineLevel="0" collapsed="false">
      <c r="A12" s="1" t="n">
        <v>11</v>
      </c>
      <c r="B12" s="2" t="s">
        <v>16</v>
      </c>
      <c r="C12" s="3" t="s">
        <v>6</v>
      </c>
      <c r="D12" s="1" t="n">
        <v>285</v>
      </c>
      <c r="E12" s="1"/>
    </row>
    <row r="13" customFormat="false" ht="15" hidden="false" customHeight="false" outlineLevel="0" collapsed="false">
      <c r="A13" s="1" t="n">
        <v>12</v>
      </c>
      <c r="B13" s="2" t="s">
        <v>17</v>
      </c>
      <c r="C13" s="3" t="s">
        <v>6</v>
      </c>
      <c r="D13" s="1" t="n">
        <v>1901</v>
      </c>
      <c r="E13" s="1"/>
    </row>
    <row r="14" customFormat="false" ht="15" hidden="false" customHeight="false" outlineLevel="0" collapsed="false">
      <c r="A14" s="1" t="n">
        <v>13</v>
      </c>
      <c r="B14" s="2" t="s">
        <v>18</v>
      </c>
      <c r="C14" s="3" t="s">
        <v>6</v>
      </c>
      <c r="D14" s="1" t="n">
        <v>869</v>
      </c>
      <c r="E14" s="1"/>
    </row>
    <row r="15" customFormat="false" ht="15" hidden="false" customHeight="false" outlineLevel="0" collapsed="false">
      <c r="A15" s="1" t="n">
        <v>14</v>
      </c>
      <c r="B15" s="2" t="s">
        <v>19</v>
      </c>
      <c r="C15" s="3" t="s">
        <v>6</v>
      </c>
      <c r="D15" s="1" t="n">
        <v>632</v>
      </c>
      <c r="E15" s="1"/>
    </row>
    <row r="16" customFormat="false" ht="15" hidden="false" customHeight="false" outlineLevel="0" collapsed="false">
      <c r="A16" s="1" t="n">
        <v>15</v>
      </c>
      <c r="B16" s="2" t="s">
        <v>20</v>
      </c>
      <c r="C16" s="3" t="s">
        <v>6</v>
      </c>
      <c r="D16" s="1" t="n">
        <v>632</v>
      </c>
      <c r="E16" s="1"/>
    </row>
    <row r="17" customFormat="false" ht="15" hidden="false" customHeight="false" outlineLevel="0" collapsed="false">
      <c r="A17" s="1" t="n">
        <v>16</v>
      </c>
      <c r="B17" s="5" t="s">
        <v>21</v>
      </c>
      <c r="C17" s="1" t="s">
        <v>22</v>
      </c>
      <c r="D17" s="1" t="n">
        <v>551</v>
      </c>
      <c r="E17" s="1" t="s">
        <v>23</v>
      </c>
    </row>
    <row r="18" customFormat="false" ht="15" hidden="false" customHeight="false" outlineLevel="0" collapsed="false">
      <c r="A18" s="6"/>
      <c r="B18" s="7"/>
      <c r="C18" s="6"/>
      <c r="D18" s="6"/>
      <c r="E18" s="6"/>
    </row>
  </sheetData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2" min="2" style="0" width="32.29"/>
    <col collapsed="false" customWidth="true" hidden="false" outlineLevel="0" max="7" min="7" style="0" width="16.58"/>
    <col collapsed="false" customWidth="true" hidden="false" outlineLevel="0" max="9" min="9" style="0" width="17.86"/>
  </cols>
  <sheetData>
    <row r="1" customFormat="false" ht="30.7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4</v>
      </c>
    </row>
    <row r="2" customFormat="false" ht="15" hidden="false" customHeight="false" outlineLevel="0" collapsed="false">
      <c r="A2" s="1" t="n">
        <v>1</v>
      </c>
      <c r="B2" s="2" t="s">
        <v>28</v>
      </c>
      <c r="C2" s="3" t="s">
        <v>6</v>
      </c>
      <c r="D2" s="1" t="n">
        <f aca="false">E2+F2</f>
        <v>28</v>
      </c>
      <c r="E2" s="1" t="n">
        <v>14</v>
      </c>
      <c r="F2" s="1" t="n">
        <v>14</v>
      </c>
      <c r="G2" s="1" t="n">
        <v>3.6</v>
      </c>
      <c r="H2" s="1" t="n">
        <f aca="false">D2*G2</f>
        <v>100.8</v>
      </c>
      <c r="I2" s="1"/>
    </row>
    <row r="3" customFormat="false" ht="15" hidden="false" customHeight="false" outlineLevel="0" collapsed="false">
      <c r="A3" s="1" t="n">
        <v>2</v>
      </c>
      <c r="B3" s="2" t="s">
        <v>29</v>
      </c>
      <c r="C3" s="3" t="s">
        <v>6</v>
      </c>
      <c r="D3" s="1" t="n">
        <f aca="false">E3+F3</f>
        <v>8</v>
      </c>
      <c r="E3" s="1" t="n">
        <v>4</v>
      </c>
      <c r="F3" s="1" t="n">
        <v>4</v>
      </c>
      <c r="G3" s="1" t="n">
        <v>3</v>
      </c>
      <c r="H3" s="1" t="n">
        <f aca="false">D3*G3</f>
        <v>24</v>
      </c>
      <c r="I3" s="1"/>
    </row>
    <row r="4" customFormat="false" ht="15" hidden="false" customHeight="false" outlineLevel="0" collapsed="false">
      <c r="A4" s="1" t="n">
        <v>3</v>
      </c>
      <c r="B4" s="2" t="s">
        <v>30</v>
      </c>
      <c r="C4" s="3" t="s">
        <v>6</v>
      </c>
      <c r="D4" s="1" t="n">
        <f aca="false">E4+F4</f>
        <v>4</v>
      </c>
      <c r="E4" s="1" t="n">
        <v>2</v>
      </c>
      <c r="F4" s="1" t="n">
        <v>2</v>
      </c>
      <c r="G4" s="1" t="n">
        <v>2.7</v>
      </c>
      <c r="H4" s="1" t="n">
        <f aca="false">D4*G4</f>
        <v>10.8</v>
      </c>
      <c r="I4" s="1"/>
    </row>
    <row r="5" customFormat="false" ht="15" hidden="false" customHeight="false" outlineLevel="0" collapsed="false">
      <c r="A5" s="1" t="n">
        <v>4</v>
      </c>
      <c r="B5" s="2" t="s">
        <v>31</v>
      </c>
      <c r="C5" s="3" t="s">
        <v>6</v>
      </c>
      <c r="D5" s="1" t="n">
        <f aca="false">E5+F5</f>
        <v>10</v>
      </c>
      <c r="E5" s="1" t="n">
        <v>5</v>
      </c>
      <c r="F5" s="1" t="n">
        <v>5</v>
      </c>
      <c r="G5" s="1" t="n">
        <v>2.4</v>
      </c>
      <c r="H5" s="1" t="n">
        <f aca="false">D5*G5</f>
        <v>24</v>
      </c>
      <c r="I5" s="1"/>
    </row>
    <row r="6" customFormat="false" ht="15" hidden="false" customHeight="false" outlineLevel="0" collapsed="false">
      <c r="A6" s="1" t="n">
        <v>5</v>
      </c>
      <c r="B6" s="2" t="s">
        <v>32</v>
      </c>
      <c r="C6" s="3" t="s">
        <v>6</v>
      </c>
      <c r="D6" s="1" t="n">
        <f aca="false">E6+F6</f>
        <v>2</v>
      </c>
      <c r="E6" s="1" t="n">
        <v>1</v>
      </c>
      <c r="F6" s="1" t="n">
        <v>1</v>
      </c>
      <c r="G6" s="1" t="n">
        <v>2.1</v>
      </c>
      <c r="H6" s="1" t="n">
        <f aca="false">D6*G6</f>
        <v>4.2</v>
      </c>
      <c r="I6" s="1"/>
    </row>
    <row r="7" customFormat="false" ht="15" hidden="false" customHeight="false" outlineLevel="0" collapsed="false">
      <c r="A7" s="1" t="n">
        <v>6</v>
      </c>
      <c r="B7" s="2" t="s">
        <v>33</v>
      </c>
      <c r="C7" s="3" t="s">
        <v>6</v>
      </c>
      <c r="D7" s="1" t="n">
        <f aca="false">E7+F7</f>
        <v>6</v>
      </c>
      <c r="E7" s="1" t="n">
        <v>3</v>
      </c>
      <c r="F7" s="1" t="n">
        <v>3</v>
      </c>
      <c r="G7" s="1" t="n">
        <v>1.8</v>
      </c>
      <c r="H7" s="1" t="n">
        <f aca="false">D7*G7</f>
        <v>10.8</v>
      </c>
      <c r="I7" s="1"/>
    </row>
    <row r="8" customFormat="false" ht="15" hidden="false" customHeight="false" outlineLevel="0" collapsed="false">
      <c r="A8" s="1" t="n">
        <v>7</v>
      </c>
      <c r="B8" s="2" t="s">
        <v>34</v>
      </c>
      <c r="C8" s="3" t="s">
        <v>6</v>
      </c>
      <c r="D8" s="1" t="n">
        <f aca="false">E8+F8</f>
        <v>28</v>
      </c>
      <c r="E8" s="1" t="n">
        <v>14</v>
      </c>
      <c r="F8" s="1" t="n">
        <v>14</v>
      </c>
      <c r="G8" s="1" t="n">
        <v>1.5</v>
      </c>
      <c r="H8" s="1" t="n">
        <f aca="false">D8*G8</f>
        <v>42</v>
      </c>
      <c r="I8" s="1"/>
    </row>
    <row r="9" customFormat="false" ht="15" hidden="false" customHeight="false" outlineLevel="0" collapsed="false">
      <c r="A9" s="1" t="n">
        <v>8</v>
      </c>
      <c r="B9" s="2" t="s">
        <v>35</v>
      </c>
      <c r="C9" s="3" t="s">
        <v>6</v>
      </c>
      <c r="D9" s="1" t="n">
        <f aca="false">E9+F9</f>
        <v>10</v>
      </c>
      <c r="E9" s="1" t="n">
        <v>5</v>
      </c>
      <c r="F9" s="1" t="n">
        <v>5</v>
      </c>
      <c r="G9" s="1" t="n">
        <v>1.2</v>
      </c>
      <c r="H9" s="1" t="n">
        <f aca="false">D9*G9</f>
        <v>12</v>
      </c>
      <c r="I9" s="1"/>
    </row>
    <row r="10" customFormat="false" ht="15" hidden="false" customHeight="false" outlineLevel="0" collapsed="false">
      <c r="A10" s="1" t="n">
        <v>9</v>
      </c>
      <c r="B10" s="2" t="s">
        <v>36</v>
      </c>
      <c r="C10" s="3" t="s">
        <v>6</v>
      </c>
      <c r="D10" s="1" t="n">
        <f aca="false">E10+F10</f>
        <v>26</v>
      </c>
      <c r="E10" s="1" t="n">
        <v>13</v>
      </c>
      <c r="F10" s="1" t="n">
        <v>13</v>
      </c>
      <c r="G10" s="1" t="n">
        <v>0.9</v>
      </c>
      <c r="H10" s="1" t="n">
        <f aca="false">D10*G10</f>
        <v>23.4</v>
      </c>
      <c r="I10" s="1"/>
    </row>
    <row r="11" customFormat="false" ht="15" hidden="false" customHeight="false" outlineLevel="0" collapsed="false">
      <c r="A11" s="1" t="n">
        <v>10</v>
      </c>
      <c r="B11" s="2" t="s">
        <v>37</v>
      </c>
      <c r="C11" s="3" t="s">
        <v>6</v>
      </c>
      <c r="D11" s="1" t="n">
        <f aca="false">E11+F11</f>
        <v>4</v>
      </c>
      <c r="E11" s="1" t="n">
        <v>2</v>
      </c>
      <c r="F11" s="1" t="n">
        <v>2</v>
      </c>
      <c r="G11" s="1" t="n">
        <v>0.75</v>
      </c>
      <c r="H11" s="1" t="n">
        <f aca="false">D11*G11</f>
        <v>3</v>
      </c>
      <c r="I11" s="1"/>
    </row>
    <row r="12" customFormat="false" ht="15" hidden="false" customHeight="false" outlineLevel="0" collapsed="false">
      <c r="A12" s="1" t="n">
        <v>11</v>
      </c>
      <c r="B12" s="2" t="s">
        <v>38</v>
      </c>
      <c r="C12" s="3" t="s">
        <v>6</v>
      </c>
      <c r="D12" s="1" t="n">
        <f aca="false">E12+F12</f>
        <v>6</v>
      </c>
      <c r="E12" s="1" t="n">
        <v>3</v>
      </c>
      <c r="F12" s="1" t="n">
        <v>3</v>
      </c>
      <c r="G12" s="1" t="n">
        <v>1.8</v>
      </c>
      <c r="H12" s="1" t="n">
        <f aca="false">D12*G12</f>
        <v>10.8</v>
      </c>
      <c r="I12" s="1"/>
    </row>
    <row r="13" customFormat="false" ht="15" hidden="false" customHeight="false" outlineLevel="0" collapsed="false">
      <c r="A13" s="1" t="n">
        <v>12</v>
      </c>
      <c r="B13" s="2" t="s">
        <v>39</v>
      </c>
      <c r="C13" s="3" t="s">
        <v>6</v>
      </c>
      <c r="D13" s="1" t="n">
        <f aca="false">E13+F13</f>
        <v>4</v>
      </c>
      <c r="E13" s="1" t="n">
        <v>2</v>
      </c>
      <c r="F13" s="1" t="n">
        <v>2</v>
      </c>
      <c r="G13" s="1" t="n">
        <v>0.72</v>
      </c>
      <c r="H13" s="1" t="n">
        <f aca="false">D13*G13</f>
        <v>2.88</v>
      </c>
      <c r="I13" s="1"/>
    </row>
    <row r="14" customFormat="false" ht="15" hidden="false" customHeight="false" outlineLevel="0" collapsed="false">
      <c r="A14" s="1" t="n">
        <v>13</v>
      </c>
      <c r="B14" s="2" t="s">
        <v>40</v>
      </c>
      <c r="C14" s="3" t="s">
        <v>6</v>
      </c>
      <c r="D14" s="1" t="n">
        <f aca="false">E14+F14</f>
        <v>10</v>
      </c>
      <c r="E14" s="8" t="n">
        <v>5</v>
      </c>
      <c r="F14" s="8" t="n">
        <v>5</v>
      </c>
      <c r="G14" s="8" t="n">
        <v>1.8</v>
      </c>
      <c r="H14" s="1" t="n">
        <f aca="false">D14*G14</f>
        <v>18</v>
      </c>
      <c r="I14" s="9"/>
    </row>
    <row r="15" customFormat="false" ht="15" hidden="false" customHeight="false" outlineLevel="0" collapsed="false">
      <c r="A15" s="1" t="n">
        <v>14</v>
      </c>
      <c r="B15" s="2" t="s">
        <v>41</v>
      </c>
      <c r="C15" s="3" t="s">
        <v>6</v>
      </c>
      <c r="D15" s="1" t="n">
        <f aca="false">SUM(D2:D14)*3+2</f>
        <v>440</v>
      </c>
      <c r="E15" s="1"/>
      <c r="F15" s="1"/>
      <c r="G15" s="1"/>
      <c r="H15" s="1"/>
      <c r="I15" s="1"/>
    </row>
    <row r="16" customFormat="false" ht="15" hidden="false" customHeight="false" outlineLevel="0" collapsed="false">
      <c r="A16" s="1" t="n">
        <v>15</v>
      </c>
      <c r="B16" s="2" t="s">
        <v>42</v>
      </c>
      <c r="C16" s="3" t="s">
        <v>6</v>
      </c>
      <c r="D16" s="1" t="n">
        <v>2</v>
      </c>
      <c r="E16" s="1"/>
      <c r="F16" s="1"/>
      <c r="G16" s="1"/>
      <c r="H16" s="1"/>
      <c r="I16" s="1"/>
    </row>
    <row r="17" customFormat="false" ht="15" hidden="false" customHeight="false" outlineLevel="0" collapsed="false">
      <c r="A17" s="1" t="n">
        <v>16</v>
      </c>
      <c r="B17" s="2" t="s">
        <v>43</v>
      </c>
      <c r="C17" s="3" t="s">
        <v>6</v>
      </c>
      <c r="D17" s="1" t="n">
        <v>15</v>
      </c>
      <c r="E17" s="1"/>
      <c r="F17" s="1"/>
      <c r="G17" s="1"/>
      <c r="H17" s="1"/>
      <c r="I17" s="1"/>
    </row>
    <row r="18" customFormat="false" ht="15" hidden="false" customHeight="false" outlineLevel="0" collapsed="false">
      <c r="A18" s="1" t="n">
        <v>17</v>
      </c>
      <c r="B18" s="2" t="s">
        <v>44</v>
      </c>
      <c r="C18" s="3" t="s">
        <v>6</v>
      </c>
      <c r="D18" s="1" t="n">
        <v>10</v>
      </c>
      <c r="E18" s="1"/>
      <c r="F18" s="1"/>
      <c r="G18" s="1"/>
      <c r="H18" s="1"/>
      <c r="I18" s="1"/>
    </row>
    <row r="19" customFormat="false" ht="15" hidden="false" customHeight="false" outlineLevel="0" collapsed="false">
      <c r="A19" s="1" t="n">
        <v>18</v>
      </c>
      <c r="B19" s="2" t="s">
        <v>45</v>
      </c>
      <c r="C19" s="3" t="s">
        <v>6</v>
      </c>
      <c r="D19" s="1" t="n">
        <v>10</v>
      </c>
      <c r="E19" s="1"/>
      <c r="F19" s="1"/>
      <c r="G19" s="1"/>
      <c r="H19" s="1"/>
      <c r="I19" s="1"/>
    </row>
    <row r="20" customFormat="false" ht="15" hidden="false" customHeight="false" outlineLevel="0" collapsed="false">
      <c r="A20" s="1" t="n">
        <v>19</v>
      </c>
      <c r="B20" s="2" t="s">
        <v>46</v>
      </c>
      <c r="C20" s="3" t="s">
        <v>6</v>
      </c>
      <c r="D20" s="1" t="n">
        <v>20</v>
      </c>
      <c r="E20" s="1"/>
      <c r="F20" s="1"/>
      <c r="G20" s="1"/>
      <c r="H20" s="1"/>
      <c r="I20" s="1"/>
    </row>
    <row r="21" customFormat="false" ht="15" hidden="false" customHeight="false" outlineLevel="0" collapsed="false">
      <c r="A21" s="1" t="n">
        <v>20</v>
      </c>
      <c r="B21" s="2" t="s">
        <v>47</v>
      </c>
      <c r="C21" s="3" t="s">
        <v>6</v>
      </c>
      <c r="D21" s="1" t="n">
        <f aca="false">SUM(D2:D14)*1.5+21</f>
        <v>240</v>
      </c>
      <c r="E21" s="1"/>
      <c r="F21" s="1"/>
      <c r="G21" s="1"/>
      <c r="H21" s="1"/>
      <c r="I21" s="1"/>
    </row>
    <row r="22" customFormat="false" ht="15" hidden="false" customHeight="false" outlineLevel="0" collapsed="false">
      <c r="A22" s="1" t="n">
        <v>21</v>
      </c>
      <c r="B22" s="2" t="s">
        <v>48</v>
      </c>
      <c r="C22" s="3" t="s">
        <v>6</v>
      </c>
      <c r="D22" s="1" t="n">
        <f aca="false">D21*2</f>
        <v>480</v>
      </c>
      <c r="E22" s="1"/>
      <c r="F22" s="1"/>
      <c r="G22" s="1"/>
      <c r="H22" s="1"/>
      <c r="I22" s="1"/>
    </row>
    <row r="23" customFormat="false" ht="15" hidden="false" customHeight="false" outlineLevel="0" collapsed="false">
      <c r="A23" s="1" t="n">
        <v>22</v>
      </c>
      <c r="B23" s="2" t="s">
        <v>49</v>
      </c>
      <c r="C23" s="3" t="s">
        <v>6</v>
      </c>
      <c r="D23" s="1" t="n">
        <f aca="false">35*3+35*2+5</f>
        <v>180</v>
      </c>
      <c r="E23" s="1"/>
      <c r="F23" s="1"/>
      <c r="G23" s="1"/>
      <c r="H23" s="1"/>
      <c r="I23" s="1"/>
    </row>
    <row r="24" customFormat="false" ht="15" hidden="false" customHeight="false" outlineLevel="0" collapsed="false">
      <c r="B24" s="7"/>
      <c r="C24" s="6"/>
      <c r="D24" s="6"/>
      <c r="E24" s="6"/>
      <c r="F24" s="6"/>
      <c r="G24" s="10" t="s">
        <v>50</v>
      </c>
      <c r="H24" s="11" t="n">
        <f aca="false">SUM(H2:H23)</f>
        <v>286.68</v>
      </c>
      <c r="I24" s="6"/>
    </row>
    <row r="26" customFormat="false" ht="30" hidden="false" customHeight="true" outlineLevel="0" collapsed="false">
      <c r="A26" s="3" t="s">
        <v>0</v>
      </c>
      <c r="B26" s="3" t="s">
        <v>1</v>
      </c>
      <c r="C26" s="3" t="s">
        <v>2</v>
      </c>
      <c r="D26" s="3" t="s">
        <v>3</v>
      </c>
      <c r="E26" s="3"/>
      <c r="F26" s="3"/>
      <c r="G26" s="3" t="s">
        <v>4</v>
      </c>
    </row>
    <row r="27" customFormat="false" ht="28.5" hidden="false" customHeight="false" outlineLevel="0" collapsed="false">
      <c r="A27" s="3" t="n">
        <v>1</v>
      </c>
      <c r="B27" s="2" t="s">
        <v>51</v>
      </c>
      <c r="C27" s="3" t="s">
        <v>52</v>
      </c>
      <c r="D27" s="3" t="n">
        <v>11</v>
      </c>
      <c r="E27" s="3"/>
      <c r="F27" s="3"/>
      <c r="G27" s="1" t="s">
        <v>53</v>
      </c>
    </row>
  </sheetData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2022-06-10T10:21:52Z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0</vt:bool>
  </property>
</Properties>
</file>