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.n.burdukovskiy\Desktop\"/>
    </mc:Choice>
  </mc:AlternateContent>
  <bookViews>
    <workbookView xWindow="0" yWindow="0" windowWidth="28800" windowHeight="12330" tabRatio="289"/>
  </bookViews>
  <sheets>
    <sheet name="Лист1" sheetId="1" r:id="rId1"/>
  </sheets>
  <definedNames>
    <definedName name="_xlnm._FilterDatabase" localSheetId="0" hidden="1">Лист1!$A$1:$G$56</definedName>
    <definedName name="Z_1DA1E92C_CFF5_4D67_AAA1_3A71E5871EF3_.wvu.FilterData" localSheetId="0" hidden="1">Лист1!$A$1:$G$56</definedName>
    <definedName name="Z_49888B7D_2637_44A0_9233_2CE2F8FD41B1_.wvu.FilterData" localSheetId="0" hidden="1">Лист1!$A$1:$G$55</definedName>
    <definedName name="Z_6D1E6126_FB86_4212_B5FE_4C0CCA71BB7C_.wvu.FilterData" localSheetId="0" hidden="1">Лист1!$A$1:$G$56</definedName>
    <definedName name="Z_73EBF275_7093_4657_930C_005D8E4594A4_.wvu.FilterData" localSheetId="0" hidden="1">Лист1!$A$1:$G$56</definedName>
    <definedName name="Z_7941F235_2792_4437_AECD_D557FA1C68D8_.wvu.FilterData" localSheetId="0" hidden="1">Лист1!$A$1:$G$56</definedName>
    <definedName name="Z_A97F59D2_707F_47F9_BF9D_9C1D6ADCC870_.wvu.FilterData" localSheetId="0" hidden="1">Лист1!$A$1:$G$56</definedName>
    <definedName name="Z_C8AB1404_58A9_4342_A2E9_09619FC69A5E_.wvu.Cols" localSheetId="0" hidden="1">Лист1!$D:$F</definedName>
    <definedName name="Z_C8AB1404_58A9_4342_A2E9_09619FC69A5E_.wvu.FilterData" localSheetId="0" hidden="1">Лист1!$A$1:$G$56</definedName>
    <definedName name="Z_E6FCEFD1_1FDA_44E9_9C54_C1213D9AAE25_.wvu.Cols" localSheetId="0" hidden="1">Лист1!$D:$F</definedName>
    <definedName name="Z_E6FCEFD1_1FDA_44E9_9C54_C1213D9AAE25_.wvu.FilterData" localSheetId="0" hidden="1">Лист1!$A$1:$G$56</definedName>
    <definedName name="Z_F60898C7_5A46_45EF_8D5E_8FC6A4D11702_.wvu.FilterData" localSheetId="0" hidden="1">Лист1!$A$1:$G$56</definedName>
  </definedNames>
  <calcPr calcId="162913" refMode="R1C1"/>
  <customWorkbookViews>
    <customWorkbookView name="Мельник Тарас Григорьевич - Личное представление" guid="{73EBF275-7093-4657-930C-005D8E4594A4}" mergeInterval="0" personalView="1" maximized="1" xWindow="1912" yWindow="-8" windowWidth="1936" windowHeight="1056" tabRatio="289" activeSheetId="1" showComments="commIndAndComment"/>
    <customWorkbookView name="Сиразетдинов Булат Ирекович  - Личное представление" guid="{C8AB1404-58A9-4342-A2E9-09619FC69A5E}" mergeInterval="0" personalView="1" maximized="1" xWindow="-8" yWindow="-8" windowWidth="1936" windowHeight="1056" tabRatio="289" activeSheetId="1"/>
    <customWorkbookView name="Ким Наталья Ил Гуковна - Личное представление" guid="{E6FCEFD1-1FDA-44E9-9C54-C1213D9AAE25}" mergeInterval="0" personalView="1" xWindow="45" yWindow="8" windowWidth="1129" windowHeight="1011" tabRatio="289" activeSheetId="1"/>
  </customWorkbookViews>
</workbook>
</file>

<file path=xl/calcChain.xml><?xml version="1.0" encoding="utf-8"?>
<calcChain xmlns="http://schemas.openxmlformats.org/spreadsheetml/2006/main">
  <c r="F32" i="1" l="1"/>
  <c r="F56" i="1" s="1"/>
</calcChain>
</file>

<file path=xl/sharedStrings.xml><?xml version="1.0" encoding="utf-8"?>
<sst xmlns="http://schemas.openxmlformats.org/spreadsheetml/2006/main" count="122" uniqueCount="77">
  <si>
    <t>Дополнительные стеллажи для СБТ и колонны  (высота 1 м)</t>
  </si>
  <si>
    <t>Спайдер СПГ-160 с плашками 60, 73, 89, 102, 114 мм.</t>
  </si>
  <si>
    <t xml:space="preserve">Переводники для сборки КНБК                                                             </t>
  </si>
  <si>
    <t xml:space="preserve">Противосифонная юбка, со сменными ставками под БИ Ø 60, Ø 88,9мм.Ø 102мм ЗИП </t>
  </si>
  <si>
    <t xml:space="preserve">Ключ "Ridgitt" </t>
  </si>
  <si>
    <t>Соединительная муфта 12" (304мм)</t>
  </si>
  <si>
    <t>Алюминиевые (разбуриваемые) шаблоны под хвостовик Ø102 мм</t>
  </si>
  <si>
    <t>шт</t>
  </si>
  <si>
    <t>м</t>
  </si>
  <si>
    <t>Кол-во</t>
  </si>
  <si>
    <t>№ п/п</t>
  </si>
  <si>
    <t>Ел.изм.</t>
  </si>
  <si>
    <t>Комментарий</t>
  </si>
  <si>
    <t>Магниты для сбора стружки при фрезеровании "окна"</t>
  </si>
  <si>
    <t>Машинные ключи УМК (со смеными челюстями с рабочим диапазоном от 60 до 203), Скоба такелажная DA-838-26 DNV 2.7-1 8,50т - 6 шт.  Укомплектовать моментомером ключи УМК с архивацией данных.</t>
  </si>
  <si>
    <t>Дата поставки на ж/д станцию пгт. Ноглики</t>
  </si>
  <si>
    <t>Производитель</t>
  </si>
  <si>
    <t>Стоимость поставки на ж/д станцию пгт. Ноглики</t>
  </si>
  <si>
    <t>Труба полевая 12"(304мм)-12м</t>
  </si>
  <si>
    <t>компл</t>
  </si>
  <si>
    <t>Система верхнего привода</t>
  </si>
  <si>
    <t>Ключ буровой ZQ 203-100</t>
  </si>
  <si>
    <t>Ключ буровой TQ 340/35Y</t>
  </si>
  <si>
    <t>Гидроэнергетическая станция YZBF-120 LD</t>
  </si>
  <si>
    <t>Вертлюг SL 225</t>
  </si>
  <si>
    <t>Ведущая бурильная труба (квадрат) L-11,9м; З-133</t>
  </si>
  <si>
    <t>Калибуш для квадрата</t>
  </si>
  <si>
    <t>Ротор ZP 275</t>
  </si>
  <si>
    <t>Основание подроторное ZZT 180</t>
  </si>
  <si>
    <t>Слип (спуско-подъемное сооружение)</t>
  </si>
  <si>
    <t xml:space="preserve">Приемный мост </t>
  </si>
  <si>
    <t>Трубные стеллажи</t>
  </si>
  <si>
    <t>комплект</t>
  </si>
  <si>
    <t>Насос центробежный BWSB8[6-13J с системой плавного спуска (1)</t>
  </si>
  <si>
    <t>Противовыбросовое оборудование для скважины</t>
  </si>
  <si>
    <t>Катушка надпревенторная 350х35</t>
  </si>
  <si>
    <t>Превентор универсальный ПУГ 350х35</t>
  </si>
  <si>
    <t>Превентор плашечный сдвоенный ППГ2-350х35</t>
  </si>
  <si>
    <t>Крестовина 350х35 с гидрозадвижками</t>
  </si>
  <si>
    <t>Станция управления превенторами ГП 6Y-640-76/2</t>
  </si>
  <si>
    <t>Блок глушения и дросселирования 80х35</t>
  </si>
  <si>
    <t>Вертикальный сепаратор</t>
  </si>
  <si>
    <t>Манифольд металлический 21 труба по 8м</t>
  </si>
  <si>
    <t>Катушка переводная 280х35/230х35</t>
  </si>
  <si>
    <t>Адаптер-Катушка переводная 280х35/350х35</t>
  </si>
  <si>
    <t xml:space="preserve">Рукав буровой 4" </t>
  </si>
  <si>
    <t>Канат талевый 32мм</t>
  </si>
  <si>
    <t xml:space="preserve">ИТОГО СТОИМОСТЬ МБУ+БУРОВОЕ ОБОРУДОВАНИЕ ООО «ПЕТРОСАХ ЭНЕРДЖИ» </t>
  </si>
  <si>
    <t>МБУ JERIH С СИСТЕМОЙ ВЕРХНЕГО ПРИВОДА ООО «ПЕТРОСАХ ЭНЕРДЖИ»</t>
  </si>
  <si>
    <t>БУРОВОЕ ОБОРУДОВАНИЕООО «ПЕТРОСАХ ЭНЕРДЖИ»</t>
  </si>
  <si>
    <t>ИТОГО СТОИМОСТЬ МБУ+ДОУКОМПЛЕКТАЦИЯ</t>
  </si>
  <si>
    <t>ООО "ОНИКС" г. Краснодар
-Срок готовности по отгрузке: до 85 рабочих дней, 
- Условия оплаты: 100% предоплата,
-Транспортные расходы: не включены в стоимость товара, 
- Коммерческое предложение действительно в течение 5-ти рабочих дней.</t>
  </si>
  <si>
    <t>sunmk@keruigroup.com</t>
  </si>
  <si>
    <t>https://vostok.ru/catalog/sredstva-zaschity/zaschita-ot-padeniy-s-vysoty/sredstva-zaschity-ot-padeniya-s-vysoty/privyaz-strahovochnaya-arx-s-poyasom-vs-07h/</t>
  </si>
  <si>
    <t>https://zlattehmash.ru/kran-sharovyj-zamkovyj-kshz-102h35</t>
  </si>
  <si>
    <t xml:space="preserve">https://samospas.ru/catalog/zashchita-ot-padeniya-s-vysoty-vento/spasatelnoe-oborudovanie/ustroystvo-evakuacii-rabochego?ysclid=lef5mi5yr0753730603 </t>
  </si>
  <si>
    <t xml:space="preserve">https://vetroukazateli.ru/catalog/vetroukazateli-promyshlennye/   </t>
  </si>
  <si>
    <t>Предложение ПТС</t>
  </si>
  <si>
    <t>https://www.burovoeoborudovanie.ru/catalog/k-10011433-pakery</t>
  </si>
  <si>
    <t xml:space="preserve">https://ridgid-toolstore.ru/catalog/item/ridgid_31045/ </t>
  </si>
  <si>
    <t>https://www.tdchiz.ru/c/kalibry-dlya-obsadnyh-trapeceidalnyh-trub--ottm/</t>
  </si>
  <si>
    <t>https://www.promresurs.ru/catalog/shablon_neylonovyy_dlya_obsadnykh_trub_gost_632_80/?ysclid=leezqq45rk913136114</t>
  </si>
  <si>
    <t>https://ventopro.ru/catalog/oborudovanie-dlya-evakuacii-i-spuska/ustroystvo-evakuacii-verkhovogo-rabochego-samospas-uevr</t>
  </si>
  <si>
    <t>Златнефтепром</t>
  </si>
  <si>
    <t>Калибр-скоба 98мм;108;111;152,4.</t>
  </si>
  <si>
    <t xml:space="preserve">КТГУ-60,73,89 Сухари сменные 60шт </t>
  </si>
  <si>
    <t>Ветроуказатель</t>
  </si>
  <si>
    <t>Шаблон проходной под СБТ60,73,89 ТБТ 89 мм</t>
  </si>
  <si>
    <t xml:space="preserve">Пакера для обсадных колонн 245,219,168,146мм </t>
  </si>
  <si>
    <t>Элеваторы:60,73,89,102</t>
  </si>
  <si>
    <t xml:space="preserve">Ключ Халилова №2,3  </t>
  </si>
  <si>
    <t xml:space="preserve">Ключ цепной №2,3 </t>
  </si>
  <si>
    <t xml:space="preserve">Запорная арматура КШЗ,  КОШЗ </t>
  </si>
  <si>
    <t>Привязь страховочная</t>
  </si>
  <si>
    <t>Устройство эвакуации верхового</t>
  </si>
  <si>
    <t>Грузовое страховочное устройство</t>
  </si>
  <si>
    <t>Комплект уплотнений торцевых ЮП-1 60,89,102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</si>
</sst>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0" x14ac:knownFonts="1"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0"/>
      <color theme="10"/>
      <name val="Arial Cyr"/>
    </font>
    <font>
      <u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C81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/>
    <xf numFmtId="0" fontId="4" fillId="0" borderId="0" xfId="0" applyFont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left" vertical="center" wrapText="1" readingOrder="1"/>
    </xf>
    <xf numFmtId="0" fontId="4" fillId="0" borderId="12" xfId="0" applyFont="1" applyFill="1" applyBorder="1" applyAlignment="1">
      <alignment horizontal="left" vertical="center" wrapText="1" readingOrder="1"/>
    </xf>
    <xf numFmtId="0" fontId="5" fillId="0" borderId="8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/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3" fillId="2" borderId="17" xfId="0" applyFont="1" applyFill="1" applyBorder="1" applyAlignment="1">
      <alignment horizontal="center" vertical="center" wrapText="1" readingOrder="1"/>
    </xf>
    <xf numFmtId="164" fontId="3" fillId="2" borderId="19" xfId="2" applyFont="1" applyFill="1" applyBorder="1" applyAlignment="1">
      <alignment horizontal="center" vertical="center" wrapText="1" readingOrder="1"/>
    </xf>
    <xf numFmtId="0" fontId="3" fillId="2" borderId="20" xfId="0" applyFont="1" applyFill="1" applyBorder="1" applyAlignment="1">
      <alignment horizontal="center" vertical="center" wrapText="1" readingOrder="1"/>
    </xf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3" fillId="0" borderId="15" xfId="0" applyFont="1" applyFill="1" applyBorder="1" applyAlignment="1">
      <alignment horizontal="center" vertical="center" wrapText="1" readingOrder="1"/>
    </xf>
    <xf numFmtId="0" fontId="3" fillId="0" borderId="22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3" fillId="0" borderId="9" xfId="0" applyFont="1" applyFill="1" applyBorder="1"/>
    <xf numFmtId="0" fontId="4" fillId="0" borderId="1" xfId="0" applyFont="1" applyFill="1" applyBorder="1" applyAlignment="1">
      <alignment horizontal="center" readingOrder="1"/>
    </xf>
    <xf numFmtId="0" fontId="4" fillId="0" borderId="13" xfId="0" applyFont="1" applyFill="1" applyBorder="1" applyAlignment="1">
      <alignment horizontal="center" readingOrder="1"/>
    </xf>
    <xf numFmtId="0" fontId="3" fillId="0" borderId="30" xfId="0" applyFont="1" applyFill="1" applyBorder="1" applyAlignment="1">
      <alignment horizontal="center" vertical="center" wrapText="1" readingOrder="1"/>
    </xf>
    <xf numFmtId="164" fontId="3" fillId="0" borderId="31" xfId="0" applyNumberFormat="1" applyFont="1" applyFill="1" applyBorder="1" applyAlignment="1">
      <alignment horizontal="center" vertical="center" wrapText="1" readingOrder="1"/>
    </xf>
    <xf numFmtId="0" fontId="3" fillId="0" borderId="28" xfId="0" applyFont="1" applyFill="1" applyBorder="1" applyAlignment="1">
      <alignment horizontal="center" vertical="center" wrapText="1" readingOrder="1"/>
    </xf>
    <xf numFmtId="164" fontId="4" fillId="0" borderId="1" xfId="2" applyFont="1" applyFill="1" applyBorder="1" applyAlignment="1">
      <alignment horizontal="center" vertical="center"/>
    </xf>
    <xf numFmtId="0" fontId="8" fillId="0" borderId="21" xfId="3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164" fontId="6" fillId="0" borderId="1" xfId="2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164" fontId="6" fillId="0" borderId="13" xfId="2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 readingOrder="1"/>
    </xf>
    <xf numFmtId="0" fontId="6" fillId="0" borderId="21" xfId="0" applyFont="1" applyFill="1" applyBorder="1" applyAlignment="1">
      <alignment horizontal="left" vertical="top" wrapText="1" readingOrder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 readingOrder="1"/>
    </xf>
    <xf numFmtId="0" fontId="6" fillId="0" borderId="32" xfId="0" applyFont="1" applyFill="1" applyBorder="1" applyAlignment="1">
      <alignment horizontal="left" vertical="center" wrapText="1" readingOrder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colors>
    <mruColors>
      <color rgb="FFFFC819"/>
      <color rgb="FFFFDD71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urovoeoborudovanie.ru/catalog/k-10011433-pakery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s://vetroukazateli.ru/catalog/vetroukazateli-promyshlennye/" TargetMode="External"/><Relationship Id="rId12" Type="http://schemas.openxmlformats.org/officeDocument/2006/relationships/hyperlink" Target="https://ventopro.ru/catalog/oborudovanie-dlya-evakuacii-i-spuska/ustroystvo-evakuacii-verkhovogo-rabochego-samospas-uevr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samospas.ru/catalog/zashchita-ot-padeniya-s-vysoty-vento/spasatelnoe-oborudovanie/ustroystvo-evakuacii-rabochego?ysclid=lef5mi5yr0753730603" TargetMode="External"/><Relationship Id="rId11" Type="http://schemas.openxmlformats.org/officeDocument/2006/relationships/hyperlink" Target="https://www.promresurs.ru/catalog/shablon_neylonovyy_dlya_obsadnykh_trub_gost_632_80/?ysclid=leezqq45rk913136115" TargetMode="External"/><Relationship Id="rId5" Type="http://schemas.openxmlformats.org/officeDocument/2006/relationships/hyperlink" Target="https://zlattehmash.ru/kran-sharovyj-zamkovyj-kshz-102h35" TargetMode="External"/><Relationship Id="rId10" Type="http://schemas.openxmlformats.org/officeDocument/2006/relationships/hyperlink" Target="https://www.tdchiz.ru/c/kalibry-dlya-obsadnyh-trapeceidalnyh-trub--ottm/" TargetMode="External"/><Relationship Id="rId4" Type="http://schemas.openxmlformats.org/officeDocument/2006/relationships/hyperlink" Target="https://vostok.ru/catalog/sredstva-zaschity/zaschita-ot-padeniy-s-vysoty/sredstva-zaschity-ot-padeniya-s-vysoty/privyaz-strahovochnaya-arx-s-poyasom-vs-07h/" TargetMode="External"/><Relationship Id="rId9" Type="http://schemas.openxmlformats.org/officeDocument/2006/relationships/hyperlink" Target="https://ridgid-toolstore.ru/catalog/item/ridgid_3104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70" zoomScaleNormal="70" workbookViewId="0">
      <pane ySplit="1" topLeftCell="A2" activePane="bottomLeft" state="frozen"/>
      <selection pane="bottomLeft" activeCell="K69" sqref="K69"/>
    </sheetView>
  </sheetViews>
  <sheetFormatPr defaultRowHeight="15.75" outlineLevelRow="1" x14ac:dyDescent="0.25"/>
  <cols>
    <col min="1" max="1" width="89.42578125" style="2" customWidth="1"/>
    <col min="2" max="2" width="13" style="2" customWidth="1"/>
    <col min="3" max="3" width="9.28515625" style="2" bestFit="1" customWidth="1"/>
    <col min="4" max="4" width="19" style="2" hidden="1" customWidth="1"/>
    <col min="5" max="5" width="18.5703125" style="2" hidden="1" customWidth="1"/>
    <col min="6" max="6" width="18.28515625" style="2" hidden="1" customWidth="1"/>
    <col min="7" max="7" width="78" style="2" hidden="1" customWidth="1"/>
    <col min="8" max="16384" width="9.140625" style="2"/>
  </cols>
  <sheetData>
    <row r="1" spans="1:7" s="1" customFormat="1" ht="63.75" thickBot="1" x14ac:dyDescent="0.3">
      <c r="A1" s="26" t="s">
        <v>10</v>
      </c>
      <c r="B1" s="27" t="s">
        <v>11</v>
      </c>
      <c r="C1" s="27" t="s">
        <v>9</v>
      </c>
      <c r="D1" s="27" t="s">
        <v>16</v>
      </c>
      <c r="E1" s="27" t="s">
        <v>15</v>
      </c>
      <c r="F1" s="27" t="s">
        <v>17</v>
      </c>
      <c r="G1" s="28" t="s">
        <v>12</v>
      </c>
    </row>
    <row r="2" spans="1:7" s="1" customFormat="1" ht="19.5" hidden="1" thickBot="1" x14ac:dyDescent="0.3">
      <c r="A2" s="46" t="s">
        <v>47</v>
      </c>
      <c r="B2" s="47"/>
      <c r="C2" s="47"/>
      <c r="D2" s="48"/>
      <c r="E2" s="29"/>
      <c r="F2" s="29"/>
      <c r="G2" s="29"/>
    </row>
    <row r="3" spans="1:7" s="1" customFormat="1" ht="20.25" hidden="1" customHeight="1" x14ac:dyDescent="0.25">
      <c r="A3" s="10" t="s">
        <v>48</v>
      </c>
      <c r="B3" s="30"/>
      <c r="C3" s="31"/>
      <c r="D3" s="5"/>
      <c r="E3" s="5"/>
      <c r="F3" s="5"/>
      <c r="G3" s="22"/>
    </row>
    <row r="4" spans="1:7" s="1" customFormat="1" ht="15.75" hidden="1" customHeight="1" outlineLevel="1" x14ac:dyDescent="0.25">
      <c r="A4" s="17" t="s">
        <v>20</v>
      </c>
      <c r="B4" s="13" t="s">
        <v>7</v>
      </c>
      <c r="C4" s="32">
        <v>1</v>
      </c>
      <c r="D4" s="4"/>
      <c r="E4" s="4"/>
      <c r="F4" s="4"/>
      <c r="G4" s="23"/>
    </row>
    <row r="5" spans="1:7" s="1" customFormat="1" ht="15.75" hidden="1" customHeight="1" outlineLevel="1" x14ac:dyDescent="0.25">
      <c r="A5" s="17" t="s">
        <v>21</v>
      </c>
      <c r="B5" s="13" t="s">
        <v>7</v>
      </c>
      <c r="C5" s="32">
        <v>1</v>
      </c>
      <c r="D5" s="4"/>
      <c r="E5" s="4"/>
      <c r="F5" s="4"/>
      <c r="G5" s="23"/>
    </row>
    <row r="6" spans="1:7" s="1" customFormat="1" ht="15.75" hidden="1" customHeight="1" outlineLevel="1" x14ac:dyDescent="0.25">
      <c r="A6" s="17" t="s">
        <v>22</v>
      </c>
      <c r="B6" s="13" t="s">
        <v>7</v>
      </c>
      <c r="C6" s="32">
        <v>1</v>
      </c>
      <c r="D6" s="4"/>
      <c r="E6" s="4"/>
      <c r="F6" s="4"/>
      <c r="G6" s="23"/>
    </row>
    <row r="7" spans="1:7" s="1" customFormat="1" ht="15.75" hidden="1" customHeight="1" outlineLevel="1" x14ac:dyDescent="0.25">
      <c r="A7" s="17" t="s">
        <v>23</v>
      </c>
      <c r="B7" s="13" t="s">
        <v>7</v>
      </c>
      <c r="C7" s="32">
        <v>1</v>
      </c>
      <c r="D7" s="4"/>
      <c r="E7" s="4"/>
      <c r="F7" s="4"/>
      <c r="G7" s="23"/>
    </row>
    <row r="8" spans="1:7" s="1" customFormat="1" ht="15.75" hidden="1" customHeight="1" outlineLevel="1" x14ac:dyDescent="0.25">
      <c r="A8" s="17" t="s">
        <v>24</v>
      </c>
      <c r="B8" s="13" t="s">
        <v>7</v>
      </c>
      <c r="C8" s="32">
        <v>1</v>
      </c>
      <c r="D8" s="4"/>
      <c r="E8" s="4"/>
      <c r="F8" s="4"/>
      <c r="G8" s="23"/>
    </row>
    <row r="9" spans="1:7" s="1" customFormat="1" ht="15.75" hidden="1" customHeight="1" outlineLevel="1" x14ac:dyDescent="0.25">
      <c r="A9" s="17" t="s">
        <v>25</v>
      </c>
      <c r="B9" s="13" t="s">
        <v>7</v>
      </c>
      <c r="C9" s="32">
        <v>1</v>
      </c>
      <c r="D9" s="4"/>
      <c r="E9" s="4"/>
      <c r="F9" s="4"/>
      <c r="G9" s="23"/>
    </row>
    <row r="10" spans="1:7" s="1" customFormat="1" ht="15.75" hidden="1" customHeight="1" outlineLevel="1" x14ac:dyDescent="0.25">
      <c r="A10" s="17" t="s">
        <v>26</v>
      </c>
      <c r="B10" s="13" t="s">
        <v>7</v>
      </c>
      <c r="C10" s="32">
        <v>1</v>
      </c>
      <c r="D10" s="4"/>
      <c r="E10" s="4"/>
      <c r="F10" s="4"/>
      <c r="G10" s="23"/>
    </row>
    <row r="11" spans="1:7" s="1" customFormat="1" ht="15.75" hidden="1" customHeight="1" outlineLevel="1" x14ac:dyDescent="0.25">
      <c r="A11" s="17" t="s">
        <v>27</v>
      </c>
      <c r="B11" s="13" t="s">
        <v>7</v>
      </c>
      <c r="C11" s="32">
        <v>1</v>
      </c>
      <c r="D11" s="4"/>
      <c r="E11" s="4"/>
      <c r="F11" s="4"/>
      <c r="G11" s="23"/>
    </row>
    <row r="12" spans="1:7" s="1" customFormat="1" ht="15.75" hidden="1" customHeight="1" outlineLevel="1" x14ac:dyDescent="0.25">
      <c r="A12" s="17" t="s">
        <v>28</v>
      </c>
      <c r="B12" s="13" t="s">
        <v>7</v>
      </c>
      <c r="C12" s="32">
        <v>1</v>
      </c>
      <c r="D12" s="4"/>
      <c r="E12" s="4"/>
      <c r="F12" s="4"/>
      <c r="G12" s="23"/>
    </row>
    <row r="13" spans="1:7" s="1" customFormat="1" ht="15.75" hidden="1" customHeight="1" outlineLevel="1" x14ac:dyDescent="0.25">
      <c r="A13" s="17" t="s">
        <v>29</v>
      </c>
      <c r="B13" s="13" t="s">
        <v>7</v>
      </c>
      <c r="C13" s="32">
        <v>1</v>
      </c>
      <c r="D13" s="4"/>
      <c r="E13" s="4"/>
      <c r="F13" s="4"/>
      <c r="G13" s="23"/>
    </row>
    <row r="14" spans="1:7" s="1" customFormat="1" ht="15.75" hidden="1" customHeight="1" outlineLevel="1" x14ac:dyDescent="0.25">
      <c r="A14" s="17" t="s">
        <v>30</v>
      </c>
      <c r="B14" s="13" t="s">
        <v>7</v>
      </c>
      <c r="C14" s="32">
        <v>1</v>
      </c>
      <c r="D14" s="4"/>
      <c r="E14" s="4"/>
      <c r="F14" s="4"/>
      <c r="G14" s="23"/>
    </row>
    <row r="15" spans="1:7" s="1" customFormat="1" ht="16.5" hidden="1" customHeight="1" outlineLevel="1" thickBot="1" x14ac:dyDescent="0.3">
      <c r="A15" s="18" t="s">
        <v>31</v>
      </c>
      <c r="B15" s="15" t="s">
        <v>32</v>
      </c>
      <c r="C15" s="33">
        <v>1</v>
      </c>
      <c r="D15" s="6"/>
      <c r="E15" s="6"/>
      <c r="F15" s="6"/>
      <c r="G15" s="24"/>
    </row>
    <row r="16" spans="1:7" s="1" customFormat="1" ht="16.5" hidden="1" customHeight="1" collapsed="1" thickBot="1" x14ac:dyDescent="0.3">
      <c r="A16" s="11" t="s">
        <v>49</v>
      </c>
      <c r="B16" s="7"/>
      <c r="C16" s="12"/>
      <c r="D16" s="7"/>
      <c r="E16" s="7"/>
      <c r="F16" s="7"/>
      <c r="G16" s="25"/>
    </row>
    <row r="17" spans="1:7" s="1" customFormat="1" ht="16.5" hidden="1" customHeight="1" outlineLevel="1" thickBot="1" x14ac:dyDescent="0.3">
      <c r="A17" s="8" t="s">
        <v>33</v>
      </c>
      <c r="B17" s="13" t="s">
        <v>7</v>
      </c>
      <c r="C17" s="14">
        <v>1</v>
      </c>
      <c r="D17" s="4"/>
      <c r="E17" s="4"/>
      <c r="F17" s="4"/>
      <c r="G17" s="23"/>
    </row>
    <row r="18" spans="1:7" s="1" customFormat="1" ht="16.5" hidden="1" customHeight="1" outlineLevel="1" thickBot="1" x14ac:dyDescent="0.3">
      <c r="A18" s="8" t="s">
        <v>33</v>
      </c>
      <c r="B18" s="13" t="s">
        <v>7</v>
      </c>
      <c r="C18" s="14">
        <v>1</v>
      </c>
      <c r="D18" s="4"/>
      <c r="E18" s="4"/>
      <c r="F18" s="4"/>
      <c r="G18" s="23"/>
    </row>
    <row r="19" spans="1:7" s="1" customFormat="1" ht="16.5" hidden="1" customHeight="1" outlineLevel="1" thickBot="1" x14ac:dyDescent="0.3">
      <c r="A19" s="8" t="s">
        <v>34</v>
      </c>
      <c r="B19" s="57" t="s">
        <v>32</v>
      </c>
      <c r="C19" s="60">
        <v>1</v>
      </c>
      <c r="D19" s="4"/>
      <c r="E19" s="4"/>
      <c r="F19" s="4"/>
      <c r="G19" s="23"/>
    </row>
    <row r="20" spans="1:7" s="1" customFormat="1" ht="16.5" hidden="1" customHeight="1" outlineLevel="1" thickBot="1" x14ac:dyDescent="0.3">
      <c r="A20" s="8" t="s">
        <v>35</v>
      </c>
      <c r="B20" s="58"/>
      <c r="C20" s="61"/>
      <c r="D20" s="4"/>
      <c r="E20" s="4"/>
      <c r="F20" s="4"/>
      <c r="G20" s="23"/>
    </row>
    <row r="21" spans="1:7" s="1" customFormat="1" ht="16.5" hidden="1" customHeight="1" outlineLevel="1" thickBot="1" x14ac:dyDescent="0.3">
      <c r="A21" s="8" t="s">
        <v>36</v>
      </c>
      <c r="B21" s="58"/>
      <c r="C21" s="61"/>
      <c r="D21" s="4"/>
      <c r="E21" s="4"/>
      <c r="F21" s="4"/>
      <c r="G21" s="23"/>
    </row>
    <row r="22" spans="1:7" s="1" customFormat="1" ht="16.5" hidden="1" customHeight="1" outlineLevel="1" thickBot="1" x14ac:dyDescent="0.3">
      <c r="A22" s="8" t="s">
        <v>37</v>
      </c>
      <c r="B22" s="58"/>
      <c r="C22" s="61"/>
      <c r="D22" s="4"/>
      <c r="E22" s="4"/>
      <c r="F22" s="4"/>
      <c r="G22" s="23"/>
    </row>
    <row r="23" spans="1:7" s="1" customFormat="1" ht="16.5" hidden="1" customHeight="1" outlineLevel="1" thickBot="1" x14ac:dyDescent="0.3">
      <c r="A23" s="8" t="s">
        <v>38</v>
      </c>
      <c r="B23" s="58"/>
      <c r="C23" s="61"/>
      <c r="D23" s="4"/>
      <c r="E23" s="4"/>
      <c r="F23" s="4"/>
      <c r="G23" s="23"/>
    </row>
    <row r="24" spans="1:7" s="1" customFormat="1" ht="16.5" hidden="1" customHeight="1" outlineLevel="1" thickBot="1" x14ac:dyDescent="0.3">
      <c r="A24" s="8" t="s">
        <v>39</v>
      </c>
      <c r="B24" s="58"/>
      <c r="C24" s="61"/>
      <c r="D24" s="4"/>
      <c r="E24" s="4"/>
      <c r="F24" s="4"/>
      <c r="G24" s="23"/>
    </row>
    <row r="25" spans="1:7" s="1" customFormat="1" ht="16.5" hidden="1" customHeight="1" outlineLevel="1" thickBot="1" x14ac:dyDescent="0.3">
      <c r="A25" s="8" t="s">
        <v>40</v>
      </c>
      <c r="B25" s="58"/>
      <c r="C25" s="61"/>
      <c r="D25" s="4"/>
      <c r="E25" s="4"/>
      <c r="F25" s="4"/>
      <c r="G25" s="23"/>
    </row>
    <row r="26" spans="1:7" s="1" customFormat="1" ht="16.5" hidden="1" customHeight="1" outlineLevel="1" thickBot="1" x14ac:dyDescent="0.3">
      <c r="A26" s="8" t="s">
        <v>41</v>
      </c>
      <c r="B26" s="58"/>
      <c r="C26" s="61"/>
      <c r="D26" s="4"/>
      <c r="E26" s="4"/>
      <c r="F26" s="4"/>
      <c r="G26" s="23"/>
    </row>
    <row r="27" spans="1:7" s="1" customFormat="1" ht="16.5" hidden="1" customHeight="1" outlineLevel="1" thickBot="1" x14ac:dyDescent="0.3">
      <c r="A27" s="8" t="s">
        <v>42</v>
      </c>
      <c r="B27" s="59"/>
      <c r="C27" s="62"/>
      <c r="D27" s="4"/>
      <c r="E27" s="4"/>
      <c r="F27" s="4"/>
      <c r="G27" s="23"/>
    </row>
    <row r="28" spans="1:7" s="1" customFormat="1" ht="16.5" hidden="1" customHeight="1" outlineLevel="1" thickBot="1" x14ac:dyDescent="0.3">
      <c r="A28" s="8" t="s">
        <v>43</v>
      </c>
      <c r="B28" s="13" t="s">
        <v>7</v>
      </c>
      <c r="C28" s="14">
        <v>1</v>
      </c>
      <c r="D28" s="4"/>
      <c r="E28" s="4"/>
      <c r="F28" s="4"/>
      <c r="G28" s="23"/>
    </row>
    <row r="29" spans="1:7" s="1" customFormat="1" ht="16.5" hidden="1" customHeight="1" outlineLevel="1" thickBot="1" x14ac:dyDescent="0.3">
      <c r="A29" s="8" t="s">
        <v>44</v>
      </c>
      <c r="B29" s="13" t="s">
        <v>7</v>
      </c>
      <c r="C29" s="14">
        <v>1</v>
      </c>
      <c r="D29" s="4"/>
      <c r="E29" s="4"/>
      <c r="F29" s="4"/>
      <c r="G29" s="23"/>
    </row>
    <row r="30" spans="1:7" s="1" customFormat="1" ht="16.5" hidden="1" customHeight="1" outlineLevel="1" thickBot="1" x14ac:dyDescent="0.3">
      <c r="A30" s="8" t="s">
        <v>45</v>
      </c>
      <c r="B30" s="13" t="s">
        <v>8</v>
      </c>
      <c r="C30" s="14">
        <v>18</v>
      </c>
      <c r="D30" s="4"/>
      <c r="E30" s="4"/>
      <c r="F30" s="4"/>
      <c r="G30" s="23"/>
    </row>
    <row r="31" spans="1:7" s="1" customFormat="1" ht="16.5" hidden="1" customHeight="1" outlineLevel="1" thickBot="1" x14ac:dyDescent="0.3">
      <c r="A31" s="9" t="s">
        <v>46</v>
      </c>
      <c r="B31" s="15" t="s">
        <v>8</v>
      </c>
      <c r="C31" s="16">
        <v>1000</v>
      </c>
      <c r="D31" s="6"/>
      <c r="E31" s="6"/>
      <c r="F31" s="6"/>
      <c r="G31" s="24"/>
    </row>
    <row r="32" spans="1:7" s="1" customFormat="1" ht="18.75" collapsed="1" x14ac:dyDescent="0.25">
      <c r="A32" s="49"/>
      <c r="B32" s="50"/>
      <c r="C32" s="50"/>
      <c r="D32" s="51"/>
      <c r="E32" s="34"/>
      <c r="F32" s="35" t="e">
        <f>#REF!+#REF!+#REF!+#REF!+#REF!+#REF!+#REF!+#REF!+#REF!</f>
        <v>#REF!</v>
      </c>
      <c r="G32" s="36"/>
    </row>
    <row r="33" spans="1:7" s="1" customFormat="1" outlineLevel="1" x14ac:dyDescent="0.25">
      <c r="A33" s="17" t="s">
        <v>72</v>
      </c>
      <c r="B33" s="13" t="s">
        <v>7</v>
      </c>
      <c r="C33" s="13">
        <v>2</v>
      </c>
      <c r="D33" s="13"/>
      <c r="E33" s="13"/>
      <c r="F33" s="37"/>
      <c r="G33" s="38" t="s">
        <v>54</v>
      </c>
    </row>
    <row r="34" spans="1:7" s="1" customFormat="1" ht="25.5" outlineLevel="1" x14ac:dyDescent="0.25">
      <c r="A34" s="8" t="s">
        <v>73</v>
      </c>
      <c r="B34" s="13" t="s">
        <v>7</v>
      </c>
      <c r="C34" s="13">
        <v>4</v>
      </c>
      <c r="D34" s="13"/>
      <c r="E34" s="13"/>
      <c r="F34" s="37"/>
      <c r="G34" s="38" t="s">
        <v>53</v>
      </c>
    </row>
    <row r="35" spans="1:7" s="3" customFormat="1" ht="25.5" outlineLevel="1" x14ac:dyDescent="0.25">
      <c r="A35" s="17" t="s">
        <v>75</v>
      </c>
      <c r="B35" s="39" t="s">
        <v>7</v>
      </c>
      <c r="C35" s="39">
        <v>2</v>
      </c>
      <c r="D35" s="39"/>
      <c r="E35" s="39"/>
      <c r="F35" s="40"/>
      <c r="G35" s="41" t="s">
        <v>62</v>
      </c>
    </row>
    <row r="36" spans="1:7" s="1" customFormat="1" ht="25.5" outlineLevel="1" x14ac:dyDescent="0.25">
      <c r="A36" s="8" t="s">
        <v>74</v>
      </c>
      <c r="B36" s="13" t="s">
        <v>19</v>
      </c>
      <c r="C36" s="13">
        <v>2</v>
      </c>
      <c r="D36" s="13"/>
      <c r="E36" s="13"/>
      <c r="F36" s="37"/>
      <c r="G36" s="38" t="s">
        <v>55</v>
      </c>
    </row>
    <row r="37" spans="1:7" s="1" customFormat="1" outlineLevel="1" x14ac:dyDescent="0.25">
      <c r="A37" s="8" t="s">
        <v>66</v>
      </c>
      <c r="B37" s="13" t="s">
        <v>7</v>
      </c>
      <c r="C37" s="13">
        <v>1</v>
      </c>
      <c r="D37" s="13"/>
      <c r="E37" s="13"/>
      <c r="F37" s="37"/>
      <c r="G37" s="38" t="s">
        <v>56</v>
      </c>
    </row>
    <row r="38" spans="1:7" s="3" customFormat="1" ht="31.5" customHeight="1" outlineLevel="1" x14ac:dyDescent="0.25">
      <c r="A38" s="17" t="s">
        <v>5</v>
      </c>
      <c r="B38" s="39" t="s">
        <v>7</v>
      </c>
      <c r="C38" s="39">
        <v>5</v>
      </c>
      <c r="D38" s="39"/>
      <c r="E38" s="39"/>
      <c r="F38" s="40"/>
      <c r="G38" s="52"/>
    </row>
    <row r="39" spans="1:7" s="3" customFormat="1" ht="31.5" customHeight="1" outlineLevel="1" x14ac:dyDescent="0.25">
      <c r="A39" s="17" t="s">
        <v>18</v>
      </c>
      <c r="B39" s="39" t="s">
        <v>7</v>
      </c>
      <c r="C39" s="39">
        <v>3</v>
      </c>
      <c r="D39" s="39"/>
      <c r="E39" s="39"/>
      <c r="F39" s="40"/>
      <c r="G39" s="52"/>
    </row>
    <row r="40" spans="1:7" s="3" customFormat="1" ht="31.5" customHeight="1" outlineLevel="1" thickBot="1" x14ac:dyDescent="0.3">
      <c r="A40" s="18" t="s">
        <v>13</v>
      </c>
      <c r="B40" s="42" t="s">
        <v>7</v>
      </c>
      <c r="C40" s="42">
        <v>12</v>
      </c>
      <c r="D40" s="42"/>
      <c r="E40" s="42"/>
      <c r="F40" s="43"/>
      <c r="G40" s="53"/>
    </row>
    <row r="41" spans="1:7" s="3" customFormat="1" ht="47.25" outlineLevel="1" x14ac:dyDescent="0.25">
      <c r="A41" s="17" t="s">
        <v>14</v>
      </c>
      <c r="B41" s="39" t="s">
        <v>19</v>
      </c>
      <c r="C41" s="39">
        <v>2</v>
      </c>
      <c r="D41" s="39"/>
      <c r="E41" s="39"/>
      <c r="F41" s="40"/>
      <c r="G41" s="44" t="s">
        <v>52</v>
      </c>
    </row>
    <row r="42" spans="1:7" s="3" customFormat="1" outlineLevel="1" x14ac:dyDescent="0.25">
      <c r="A42" s="17" t="s">
        <v>1</v>
      </c>
      <c r="B42" s="39" t="s">
        <v>7</v>
      </c>
      <c r="C42" s="39">
        <v>1</v>
      </c>
      <c r="D42" s="39"/>
      <c r="E42" s="39"/>
      <c r="F42" s="40"/>
      <c r="G42" s="44" t="s">
        <v>52</v>
      </c>
    </row>
    <row r="43" spans="1:7" s="3" customFormat="1" outlineLevel="1" x14ac:dyDescent="0.25">
      <c r="A43" s="17" t="s">
        <v>69</v>
      </c>
      <c r="B43" s="39" t="s">
        <v>19</v>
      </c>
      <c r="C43" s="39">
        <v>8</v>
      </c>
      <c r="D43" s="39"/>
      <c r="E43" s="39"/>
      <c r="F43" s="40"/>
      <c r="G43" s="44" t="s">
        <v>52</v>
      </c>
    </row>
    <row r="44" spans="1:7" s="3" customFormat="1" outlineLevel="1" x14ac:dyDescent="0.25">
      <c r="A44" s="17" t="s">
        <v>2</v>
      </c>
      <c r="B44" s="39" t="s">
        <v>19</v>
      </c>
      <c r="C44" s="39">
        <v>9</v>
      </c>
      <c r="D44" s="39"/>
      <c r="E44" s="39"/>
      <c r="F44" s="40"/>
      <c r="G44" s="44" t="s">
        <v>57</v>
      </c>
    </row>
    <row r="45" spans="1:7" s="3" customFormat="1" ht="12.75" customHeight="1" outlineLevel="1" x14ac:dyDescent="0.25">
      <c r="A45" s="17" t="s">
        <v>6</v>
      </c>
      <c r="B45" s="39" t="s">
        <v>7</v>
      </c>
      <c r="C45" s="39">
        <v>2</v>
      </c>
      <c r="D45" s="39"/>
      <c r="E45" s="39"/>
      <c r="F45" s="40"/>
      <c r="G45" s="38" t="s">
        <v>63</v>
      </c>
    </row>
    <row r="46" spans="1:7" s="3" customFormat="1" ht="31.5" customHeight="1" outlineLevel="1" x14ac:dyDescent="0.25">
      <c r="A46" s="17" t="s">
        <v>67</v>
      </c>
      <c r="B46" s="39" t="s">
        <v>7</v>
      </c>
      <c r="C46" s="39">
        <v>8</v>
      </c>
      <c r="D46" s="39"/>
      <c r="E46" s="39"/>
      <c r="F46" s="40"/>
      <c r="G46" s="38" t="s">
        <v>61</v>
      </c>
    </row>
    <row r="47" spans="1:7" s="3" customFormat="1" outlineLevel="1" x14ac:dyDescent="0.25">
      <c r="A47" s="17" t="s">
        <v>3</v>
      </c>
      <c r="B47" s="39" t="s">
        <v>7</v>
      </c>
      <c r="C47" s="39">
        <v>1</v>
      </c>
      <c r="D47" s="39"/>
      <c r="E47" s="39"/>
      <c r="F47" s="40"/>
      <c r="G47" s="44" t="s">
        <v>52</v>
      </c>
    </row>
    <row r="48" spans="1:7" s="3" customFormat="1" outlineLevel="1" x14ac:dyDescent="0.25">
      <c r="A48" s="17" t="s">
        <v>76</v>
      </c>
      <c r="B48" s="39" t="s">
        <v>7</v>
      </c>
      <c r="C48" s="39">
        <v>3</v>
      </c>
      <c r="D48" s="39"/>
      <c r="E48" s="39"/>
      <c r="F48" s="40"/>
      <c r="G48" s="44"/>
    </row>
    <row r="49" spans="1:7" s="3" customFormat="1" outlineLevel="1" x14ac:dyDescent="0.25">
      <c r="A49" s="17" t="s">
        <v>68</v>
      </c>
      <c r="B49" s="39" t="s">
        <v>19</v>
      </c>
      <c r="C49" s="39">
        <v>4</v>
      </c>
      <c r="D49" s="39"/>
      <c r="E49" s="39"/>
      <c r="F49" s="40"/>
      <c r="G49" s="38" t="s">
        <v>58</v>
      </c>
    </row>
    <row r="50" spans="1:7" s="3" customFormat="1" outlineLevel="1" x14ac:dyDescent="0.25">
      <c r="A50" s="17" t="s">
        <v>0</v>
      </c>
      <c r="B50" s="39" t="s">
        <v>19</v>
      </c>
      <c r="C50" s="39">
        <v>4</v>
      </c>
      <c r="D50" s="39"/>
      <c r="E50" s="39"/>
      <c r="F50" s="40"/>
      <c r="G50" s="44" t="s">
        <v>52</v>
      </c>
    </row>
    <row r="51" spans="1:7" s="3" customFormat="1" outlineLevel="1" x14ac:dyDescent="0.25">
      <c r="A51" s="17" t="s">
        <v>64</v>
      </c>
      <c r="B51" s="39" t="s">
        <v>19</v>
      </c>
      <c r="C51" s="39">
        <v>4</v>
      </c>
      <c r="D51" s="39"/>
      <c r="E51" s="39"/>
      <c r="F51" s="40"/>
      <c r="G51" s="38" t="s">
        <v>60</v>
      </c>
    </row>
    <row r="52" spans="1:7" s="3" customFormat="1" ht="18.75" customHeight="1" outlineLevel="1" x14ac:dyDescent="0.25">
      <c r="A52" s="17" t="s">
        <v>65</v>
      </c>
      <c r="B52" s="39" t="s">
        <v>7</v>
      </c>
      <c r="C52" s="39">
        <v>6</v>
      </c>
      <c r="D52" s="39"/>
      <c r="E52" s="39"/>
      <c r="F52" s="40"/>
      <c r="G52" s="45" t="s">
        <v>51</v>
      </c>
    </row>
    <row r="53" spans="1:7" s="3" customFormat="1" ht="18.75" customHeight="1" outlineLevel="1" x14ac:dyDescent="0.25">
      <c r="A53" s="17" t="s">
        <v>70</v>
      </c>
      <c r="B53" s="39" t="s">
        <v>7</v>
      </c>
      <c r="C53" s="39">
        <v>4</v>
      </c>
      <c r="D53" s="39"/>
      <c r="E53" s="39"/>
      <c r="F53" s="40"/>
      <c r="G53" s="45" t="s">
        <v>51</v>
      </c>
    </row>
    <row r="54" spans="1:7" s="3" customFormat="1" ht="18.75" customHeight="1" outlineLevel="1" x14ac:dyDescent="0.25">
      <c r="A54" s="17" t="s">
        <v>71</v>
      </c>
      <c r="B54" s="39" t="s">
        <v>7</v>
      </c>
      <c r="C54" s="39">
        <v>4</v>
      </c>
      <c r="D54" s="39"/>
      <c r="E54" s="39"/>
      <c r="F54" s="40"/>
      <c r="G54" s="45" t="s">
        <v>51</v>
      </c>
    </row>
    <row r="55" spans="1:7" s="3" customFormat="1" ht="18.75" customHeight="1" outlineLevel="1" x14ac:dyDescent="0.25">
      <c r="A55" s="17" t="s">
        <v>4</v>
      </c>
      <c r="B55" s="39" t="s">
        <v>7</v>
      </c>
      <c r="C55" s="39">
        <v>2</v>
      </c>
      <c r="D55" s="39"/>
      <c r="E55" s="39"/>
      <c r="F55" s="40"/>
      <c r="G55" s="38" t="s">
        <v>59</v>
      </c>
    </row>
    <row r="56" spans="1:7" ht="19.5" hidden="1" thickBot="1" x14ac:dyDescent="0.3">
      <c r="A56" s="54" t="s">
        <v>50</v>
      </c>
      <c r="B56" s="55"/>
      <c r="C56" s="55"/>
      <c r="D56" s="56"/>
      <c r="E56" s="19"/>
      <c r="F56" s="20" t="e">
        <f>F32</f>
        <v>#REF!</v>
      </c>
      <c r="G56" s="21"/>
    </row>
  </sheetData>
  <protectedRanges>
    <protectedRange password="CF7A" sqref="A33" name="Диапазон4_1_2"/>
    <protectedRange password="CF7A" sqref="A38:A40" name="Диапазон4_1_2_5_2"/>
    <protectedRange password="CF7A" sqref="A41" name="Диапазон4_1_2_4"/>
  </protectedRanges>
  <autoFilter ref="A1:G56"/>
  <customSheetViews>
    <customSheetView guid="{73EBF275-7093-4657-930C-005D8E4594A4}" scale="85" showAutoFilter="1">
      <pane ySplit="1" topLeftCell="A157" activePane="bottomLeft" state="frozen"/>
      <selection pane="bottomLeft" activeCell="A170" sqref="A170"/>
      <pageMargins left="0.7" right="0.7" top="0.75" bottom="0.75" header="0.3" footer="0.3"/>
      <pageSetup paperSize="9" orientation="portrait" horizontalDpi="4294967294" verticalDpi="4294967294" r:id="rId1"/>
      <autoFilter ref="A1:J182"/>
    </customSheetView>
    <customSheetView guid="{C8AB1404-58A9-4342-A2E9-09619FC69A5E}" scale="85" showAutoFilter="1" hiddenColumns="1">
      <pane ySplit="1" topLeftCell="A32" activePane="bottomLeft" state="frozen"/>
      <selection pane="bottomLeft" activeCell="J47" sqref="J47"/>
      <pageMargins left="0.7" right="0.7" top="0.75" bottom="0.75" header="0.3" footer="0.3"/>
      <pageSetup paperSize="9" orientation="portrait" horizontalDpi="4294967294" verticalDpi="4294967294" r:id="rId2"/>
      <autoFilter ref="A1:J169"/>
    </customSheetView>
    <customSheetView guid="{E6FCEFD1-1FDA-44E9-9C54-C1213D9AAE25}" scale="85" filter="1" showAutoFilter="1" hiddenColumns="1">
      <pane ySplit="1" topLeftCell="A60" activePane="bottomLeft" state="frozen"/>
      <selection pane="bottomLeft" activeCell="I104" sqref="I104"/>
      <pageMargins left="0.7" right="0.7" top="0.75" bottom="0.75" header="0.3" footer="0.3"/>
      <pageSetup paperSize="9" orientation="portrait" horizontalDpi="4294967294" verticalDpi="4294967294" r:id="rId3"/>
      <autoFilter ref="A1:J170">
        <filterColumn colId="0">
          <filters>
            <filter val="Элеватор 60 (slx 2 3/8)-250т"/>
            <filter val="Элеватор нкт 73 (slx 2 7/8) -250т"/>
            <filter val="Элеватор под хв-к 102 250т"/>
            <filter val="Элеваторы: Под 89 (DDZ 3 ½-250T)"/>
          </filters>
        </filterColumn>
      </autoFilter>
    </customSheetView>
  </customSheetViews>
  <mergeCells count="6">
    <mergeCell ref="A2:D2"/>
    <mergeCell ref="A32:D32"/>
    <mergeCell ref="G38:G40"/>
    <mergeCell ref="A56:D56"/>
    <mergeCell ref="B19:B27"/>
    <mergeCell ref="C19:C27"/>
  </mergeCells>
  <hyperlinks>
    <hyperlink ref="G34" r:id="rId4"/>
    <hyperlink ref="G33" r:id="rId5"/>
    <hyperlink ref="G36" r:id="rId6"/>
    <hyperlink ref="G37" r:id="rId7"/>
    <hyperlink ref="G49" r:id="rId8"/>
    <hyperlink ref="G55" r:id="rId9"/>
    <hyperlink ref="G51" r:id="rId10"/>
    <hyperlink ref="G46" r:id="rId11" display="https://www.promresurs.ru/catalog/shablon_neylonovyy_dlya_obsadnykh_trub_gost_632_80/?ysclid=leezqq45rk913136115"/>
    <hyperlink ref="G35" r:id="rId12"/>
  </hyperlinks>
  <pageMargins left="0.7" right="0.7" top="0.75" bottom="0.75" header="0.3" footer="0.3"/>
  <pageSetup paperSize="9" orientation="portrait" horizontalDpi="4294967294" verticalDpi="4294967294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Бурдуковский Денис Николаевич</cp:lastModifiedBy>
  <cp:revision>51</cp:revision>
  <cp:lastPrinted>2022-12-24T23:58:17Z</cp:lastPrinted>
  <dcterms:created xsi:type="dcterms:W3CDTF">2009-04-07T13:04:30Z</dcterms:created>
  <dcterms:modified xsi:type="dcterms:W3CDTF">2023-03-21T04:57:41Z</dcterms:modified>
  <cp:version>0906.0100.01</cp:version>
</cp:coreProperties>
</file>