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1FC4A96D-6C51-4F2D-A0EF-952320CA7E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8-7214 Мустафин" sheetId="7" r:id="rId1"/>
  </sheets>
  <externalReferences>
    <externalReference r:id="rId2"/>
    <externalReference r:id="rId3"/>
  </externalReferences>
  <definedNames>
    <definedName name="___xlnm.Print_Area_1" localSheetId="0">#REF!</definedName>
    <definedName name="___xlnm.Print_Area_1">#REF!</definedName>
    <definedName name="___xlnm.Print_Titles_1" localSheetId="0">#REF!</definedName>
    <definedName name="___xlnm.Print_Titles_1">#REF!</definedName>
    <definedName name="__xlnm.Print_Area_1" localSheetId="0">#REF!</definedName>
    <definedName name="__xlnm.Print_Area_1">#REF!</definedName>
    <definedName name="__xlnm.Print_Titles_1" localSheetId="0">#REF!</definedName>
    <definedName name="__xlnm.Print_Titles_1">#REF!</definedName>
    <definedName name="eeee" localSheetId="0">#REF!</definedName>
    <definedName name="eeee">#REF!</definedName>
    <definedName name="Excel_BuiltIn__FilterDatabase_1_1" localSheetId="0">#REF!</definedName>
    <definedName name="Excel_BuiltIn__FilterDatabase_1_1">#REF!</definedName>
    <definedName name="Excel_BuiltIn__FilterDatabase_1_1_1" localSheetId="0">#REF!</definedName>
    <definedName name="Excel_BuiltIn__FilterDatabase_1_1_1">#REF!</definedName>
    <definedName name="Excel_BuiltIn__FilterDatabase_1_1_1_1">"#REF!"</definedName>
    <definedName name="Excel_BuiltIn__FilterDatabase_1_1_1_16" localSheetId="0">#REF!</definedName>
    <definedName name="Excel_BuiltIn__FilterDatabase_1_1_1_16">#REF!</definedName>
    <definedName name="Excel_BuiltIn__FilterDatabase_1_1_1_2">"#REF!"</definedName>
    <definedName name="Excel_BuiltIn__FilterDatabase_1_1_1_6" localSheetId="0">#REF!</definedName>
    <definedName name="Excel_BuiltIn__FilterDatabase_1_1_1_6">#REF!</definedName>
    <definedName name="Excel_BuiltIn__FilterDatabase_1_1_16" localSheetId="0">#REF!</definedName>
    <definedName name="Excel_BuiltIn__FilterDatabase_1_1_16">#REF!</definedName>
    <definedName name="Excel_BuiltIn__FilterDatabase_1_1_6" localSheetId="0">#REF!</definedName>
    <definedName name="Excel_BuiltIn__FilterDatabase_1_1_6">#REF!</definedName>
    <definedName name="Excel_BuiltIn__FilterDatabase_10" localSheetId="0">#REF!</definedName>
    <definedName name="Excel_BuiltIn__FilterDatabase_10">#REF!</definedName>
    <definedName name="Excel_BuiltIn__FilterDatabase_12" localSheetId="0">#REF!</definedName>
    <definedName name="Excel_BuiltIn__FilterDatabase_12">#REF!</definedName>
    <definedName name="Excel_BuiltIn__FilterDatabase_4" localSheetId="0">#REF!</definedName>
    <definedName name="Excel_BuiltIn__FilterDatabase_4">#REF!</definedName>
    <definedName name="Excel_BuiltIn__FilterDatabase_4_1">"#REF!"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>"#REF!"</definedName>
    <definedName name="Excel_BuiltIn_Print_Area_1_16" localSheetId="0">#REF!</definedName>
    <definedName name="Excel_BuiltIn_Print_Area_1_16">#REF!</definedName>
    <definedName name="Excel_BuiltIn_Print_Area_1_6" localSheetId="0">#REF!</definedName>
    <definedName name="Excel_BuiltIn_Print_Area_1_6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4" localSheetId="0">#REF!</definedName>
    <definedName name="Excel_BuiltIn_Print_Area_4">#REF!</definedName>
    <definedName name="Excel_BuiltIn_Print_Area_4_1">"#REF!"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Titles_1" localSheetId="0">#REF!</definedName>
    <definedName name="Excel_BuiltIn_Print_Titles_1">#REF!</definedName>
    <definedName name="Print_Area" localSheetId="0">'158-7214 Мустафин'!$A$1:$L$65</definedName>
    <definedName name="QWSXTYH" localSheetId="0">#REF!</definedName>
    <definedName name="QWSXTYH">#REF!</definedName>
    <definedName name="TABLE" localSheetId="0">#REF!</definedName>
    <definedName name="TABLE">#REF!</definedName>
    <definedName name="TOPLEFT" localSheetId="0">#REF!</definedName>
    <definedName name="TOPLEFT">#REF!</definedName>
    <definedName name="ZXCVBN" localSheetId="0">#REF!</definedName>
    <definedName name="ZXCVBN">#REF!</definedName>
    <definedName name="А4А.300.Т" localSheetId="0">#REF!</definedName>
    <definedName name="А4А.300.Т">#REF!</definedName>
    <definedName name="А4А.300.Т_1">"#REF!"</definedName>
    <definedName name="авекуекнрекпа" localSheetId="0">#REF!</definedName>
    <definedName name="авекуекнрекпа">#REF!</definedName>
    <definedName name="авпкуеку" localSheetId="0">#REF!</definedName>
    <definedName name="авпкуеку">#REF!</definedName>
    <definedName name="Андрей" localSheetId="0">#REF!</definedName>
    <definedName name="Андрей">#REF!</definedName>
    <definedName name="апа" localSheetId="0">#REF!</definedName>
    <definedName name="апа">#REF!</definedName>
    <definedName name="апап" localSheetId="0">#REF!</definedName>
    <definedName name="апап">#REF!</definedName>
    <definedName name="апрель" localSheetId="0">#REF!</definedName>
    <definedName name="апрель">#REF!</definedName>
    <definedName name="_xlnm.Database" localSheetId="0">#REF!</definedName>
    <definedName name="_xlnm.Database">#REF!</definedName>
    <definedName name="ваипыв" localSheetId="0">#REF!</definedName>
    <definedName name="ваипыв">#REF!</definedName>
    <definedName name="вапкупку" localSheetId="0">#REF!</definedName>
    <definedName name="вапкупку">#REF!</definedName>
    <definedName name="вапцкуе" localSheetId="0">#REF!</definedName>
    <definedName name="вапцкуе">#REF!</definedName>
    <definedName name="вку" localSheetId="0">#REF!</definedName>
    <definedName name="вку">#REF!</definedName>
    <definedName name="впкуацу" localSheetId="0">#REF!</definedName>
    <definedName name="впкуацу">#REF!</definedName>
    <definedName name="выацупа" localSheetId="0">#REF!</definedName>
    <definedName name="выацупа">#REF!</definedName>
    <definedName name="Дима" localSheetId="0">'[1]Пр2 Р. стоимости'!#REF!</definedName>
    <definedName name="Дима">'[1]Пр2 Р. стоимости'!#REF!</definedName>
    <definedName name="екекек" localSheetId="0">#REF!</definedName>
    <definedName name="екекек">#REF!</definedName>
    <definedName name="енукекуе" localSheetId="0">#REF!</definedName>
    <definedName name="енукекуе">#REF!</definedName>
    <definedName name="енукекуе_1" localSheetId="0">#REF!</definedName>
    <definedName name="енукекуе_1">#REF!</definedName>
    <definedName name="енукекуе_2" localSheetId="0">#REF!</definedName>
    <definedName name="енукекуе_2">#REF!</definedName>
    <definedName name="енукекуе_3" localSheetId="0">#REF!</definedName>
    <definedName name="енукекуе_3">#REF!</definedName>
    <definedName name="енукекуе_4" localSheetId="0">#REF!</definedName>
    <definedName name="енукекуе_4">#REF!</definedName>
    <definedName name="еукецуекцу" localSheetId="0">#REF!</definedName>
    <definedName name="еукецуекцу">#REF!</definedName>
    <definedName name="еукецуекцу_1" localSheetId="0">'[2]1кол'!#REF!</definedName>
    <definedName name="еукецуекцу_1">'[2]1кол'!#REF!</definedName>
    <definedName name="еукецуекцу_1_1">#N/A</definedName>
    <definedName name="еукецуекцу_2" localSheetId="0">'[2]2кол'!#REF!</definedName>
    <definedName name="еукецуекцу_2">'[2]2кол'!#REF!</definedName>
    <definedName name="еукецуекцу_2_1">#N/A</definedName>
    <definedName name="еукецуекцу_3" localSheetId="0">'[2]Дил кол'!#REF!</definedName>
    <definedName name="еукецуекцу_3">'[2]Дил кол'!#REF!</definedName>
    <definedName name="еукецуекцу_3_1">#N/A</definedName>
    <definedName name="еукецуекцу_4" localSheetId="0">'[2]4кол'!#REF!</definedName>
    <definedName name="еукецуекцу_4">'[2]4кол'!#REF!</definedName>
    <definedName name="еукецуекцу_4_1">#N/A</definedName>
    <definedName name="Индекс_МТР" localSheetId="0">#REF!</definedName>
    <definedName name="Индекс_МТР">#REF!</definedName>
    <definedName name="Индекс_оборуд" comment="Параметр 06: Индекс на оборудование" localSheetId="0">#REF!</definedName>
    <definedName name="Индекс_оборуд" comment="Параметр 06: Индекс на оборудование">#REF!</definedName>
    <definedName name="Индекс_перевоз" localSheetId="0">#REF!</definedName>
    <definedName name="Индекс_перевоз">#REF!</definedName>
    <definedName name="Индекс_ПНР" comment="Параметр 07: Индекс ПНР" localSheetId="0">#REF!</definedName>
    <definedName name="Индекс_ПНР" comment="Параметр 07: Индекс ПНР">#REF!</definedName>
    <definedName name="Индекс_Проч" comment="Параметр 10: Индекс для Прочих" localSheetId="0">#REF!</definedName>
    <definedName name="Индекс_Проч" comment="Параметр 10: Индекс для Прочих">#REF!</definedName>
    <definedName name="Индекс_ПРР" localSheetId="0">#REF!</definedName>
    <definedName name="Индекс_ПРР">#REF!</definedName>
    <definedName name="Индекс_ФОТ" localSheetId="0">#REF!</definedName>
    <definedName name="Индекс_ФОТ">#REF!</definedName>
    <definedName name="Индекс_ЭММ" localSheetId="0">#REF!</definedName>
    <definedName name="Индекс_ЭММ">#REF!</definedName>
    <definedName name="Итог_Затр_лежнев_дор_настил" localSheetId="0">#REF!</definedName>
    <definedName name="Итог_Затр_лежнев_дор_настил">#REF!</definedName>
    <definedName name="Итог_Затр_ПНР_с_непредвид" comment="Вспомог. 04: в составе НМЦ в текущих ценах - Затраты на ПНР с учетом непредвиденных расходов" localSheetId="0">#REF!</definedName>
    <definedName name="Итог_Затр_ПНР_с_непредвид" comment="Вспомог. 04: в составе НМЦ в текущих ценах - Затраты на ПНР с учетом непредвиденных расходов">#REF!</definedName>
    <definedName name="Итог_Затр_Подрядчик_Матер" localSheetId="0">#REF!</definedName>
    <definedName name="Итог_Затр_Подрядчик_Матер">#REF!</definedName>
    <definedName name="Итог_Затр_Подрядчик_Оборуд" comment="Вспомог. 03: в составе НМЦ в текущих ценах - Затраты на Оборудование поставки подрядчика" localSheetId="0">#REF!</definedName>
    <definedName name="Итог_Затр_Подрядчик_Оборуд" comment="Вспомог. 03: в составе НМЦ в текущих ценах - Затраты на Оборудование поставки подрядчика">#REF!</definedName>
    <definedName name="Итог_Затр_СМР_без_ТМЦ_ПНР" comment="Вспомог. 01: в составе НМЦ в текущих ценах - затраты на СМР без учета ТМЦ и ПНР" localSheetId="0">#REF!</definedName>
    <definedName name="Итог_Затр_СМР_без_ТМЦ_ПНР" comment="Вспомог. 01: в составе НМЦ в текущих ценах - затраты на СМР без учета ТМЦ и ПНР">#REF!</definedName>
    <definedName name="Итог_Затр_ТМЦ_пост_Зак" comment="Вспомог. 05: Затраты на ТМЦ поставки Заказчика" localSheetId="0">#REF!</definedName>
    <definedName name="Итог_Затр_ТМЦ_пост_Зак" comment="Вспомог. 05: Затраты на ТМЦ поставки Заказчика">#REF!</definedName>
    <definedName name="Итог_Стоим_ИНДЕКСАЦИЯ_с_НДС" comment="Итог 02: Приращение к текущей НМЦ для приведения к прогнозному уровню, тыс. руб. с НДС" localSheetId="0">#REF!</definedName>
    <definedName name="Итог_Стоим_ИНДЕКСАЦИЯ_с_НДС" comment="Итог 02: Приращение к текущей НМЦ для приведения к прогнозному уровню, тыс. руб. с НДС">#REF!</definedName>
    <definedName name="Итог_Стоим_ПРГНЗ_цены_с_НДС" comment="Итог 03: НМЦ, итоговое значение в прогнозных ценах, тыс. руб. с НДС" localSheetId="0">#REF!</definedName>
    <definedName name="Итог_Стоим_ПРГНЗ_цены_с_НДС" comment="Итог 03: НМЦ, итоговое значение в прогнозных ценах, тыс. руб. с НДС">#REF!</definedName>
    <definedName name="Итог_Стоим_ТЕКУЩ_цены_с_НДС" comment="Итог 01: НМЦ, итоговое значение в текущих ценах, тыс. руб. с НДС" localSheetId="0">#REF!</definedName>
    <definedName name="Итог_Стоим_ТЕКУЩ_цены_с_НДС" comment="Итог 01: НМЦ, итоговое значение в текущих ценах, тыс. руб. с НДС">#REF!</definedName>
    <definedName name="июнь" localSheetId="0">#REF!</definedName>
    <definedName name="июнь">#REF!</definedName>
    <definedName name="Коэф_НР" localSheetId="0">#REF!</definedName>
    <definedName name="Коэф_НР">#REF!</definedName>
    <definedName name="Коэф_СП" comment="Параметр 17: Коэффициент к норме сметной прибыли" localSheetId="0">#REF!</definedName>
    <definedName name="Коэф_СП" comment="Параметр 17: Коэффициент к норме сметной прибыли">#REF!</definedName>
    <definedName name="КоэфРК" localSheetId="0">#REF!</definedName>
    <definedName name="КоэфРК">#REF!</definedName>
    <definedName name="КоэфСН" localSheetId="0">#REF!</definedName>
    <definedName name="КоэфСН">#REF!</definedName>
    <definedName name="куекуекуе" localSheetId="0">#REF!</definedName>
    <definedName name="куекуекуе">#REF!</definedName>
    <definedName name="куекуекуе_1" localSheetId="0">#REF!</definedName>
    <definedName name="куекуекуе_1">#REF!</definedName>
    <definedName name="куекуекуе_2" localSheetId="0">#REF!</definedName>
    <definedName name="куекуекуе_2">#REF!</definedName>
    <definedName name="куекуекуе_3" localSheetId="0">#REF!</definedName>
    <definedName name="куекуекуе_3">#REF!</definedName>
    <definedName name="куекуекуе_4" localSheetId="0">#REF!</definedName>
    <definedName name="куекуекуе_4">#REF!</definedName>
    <definedName name="куепацке" localSheetId="0">#REF!</definedName>
    <definedName name="куепацке">#REF!</definedName>
    <definedName name="ллвра" localSheetId="0">#REF!</definedName>
    <definedName name="ллвра">#REF!</definedName>
    <definedName name="май" localSheetId="0">#REF!</definedName>
    <definedName name="май">#REF!</definedName>
    <definedName name="март" localSheetId="0">#REF!</definedName>
    <definedName name="март">#REF!</definedName>
    <definedName name="Н509" localSheetId="0">#REF!</definedName>
    <definedName name="Н509">#REF!</definedName>
    <definedName name="Нач_Деф_Лежневка" comment="Параметр 14: Начальный Годовой индекс-дефлятор цен на затраты по устройству леж. дор./настила" localSheetId="0">#REF!</definedName>
    <definedName name="Нач_Деф_Лежневка" comment="Параметр 14: Начальный Годовой индекс-дефлятор цен на затраты по устройству леж. дор./настила">#REF!</definedName>
    <definedName name="Нач_Деф_Материалы" comment="Параметр 12: Начальный Годовой индекс-дефлятор цен на материалы" localSheetId="0">#REF!</definedName>
    <definedName name="Нач_Деф_Материалы" comment="Параметр 12: Начальный Годовой индекс-дефлятор цен на материалы">#REF!</definedName>
    <definedName name="Нач_Деф_Оборуд" comment="Параметр 13: Начальный Годовой индекс-дефлятор цен на оборудование" localSheetId="0">#REF!</definedName>
    <definedName name="Нач_Деф_Оборуд" comment="Параметр 13: Начальный Годовой индекс-дефлятор цен на оборудование">#REF!</definedName>
    <definedName name="Нач_Деф_Работы" comment="Параметр 11: Начальный Годовой индекс-дефлятор цен на СМР, ПНР без учета ТМЦ" localSheetId="0">#REF!</definedName>
    <definedName name="Нач_Деф_Работы" comment="Параметр 11: Начальный Годовой индекс-дефлятор цен на СМР, ПНР без учета ТМЦ">#REF!</definedName>
    <definedName name="НормВЗиС" localSheetId="0">#REF!</definedName>
    <definedName name="НормВЗиС">#REF!</definedName>
    <definedName name="НормЗимУд" localSheetId="0">#REF!</definedName>
    <definedName name="НормЗимУд">#REF!</definedName>
    <definedName name="НормЛежн" localSheetId="0">#REF!</definedName>
    <definedName name="НормЛежн">#REF!</definedName>
    <definedName name="НормНепревид" localSheetId="0">#REF!</definedName>
    <definedName name="НормНепревид">#REF!</definedName>
    <definedName name="_xlnm.Print_Area" localSheetId="0">'158-7214 Мустафин'!$A$1:$L$65</definedName>
    <definedName name="оекпцука" localSheetId="0">#REF!</definedName>
    <definedName name="оекпцука">#REF!</definedName>
    <definedName name="опкекуеп" localSheetId="0">#REF!</definedName>
    <definedName name="опкекуеп">#REF!</definedName>
    <definedName name="оцинк" localSheetId="0">#REF!</definedName>
    <definedName name="оцинк">#REF!</definedName>
    <definedName name="оцинк_1">"#REF!"</definedName>
    <definedName name="оцинк_16" localSheetId="0">#REF!</definedName>
    <definedName name="оцинк_16">#REF!</definedName>
    <definedName name="оцинк_6" localSheetId="0">#REF!</definedName>
    <definedName name="оцинк_6">#REF!</definedName>
    <definedName name="перв_кол" localSheetId="0">#REF!,#REF!</definedName>
    <definedName name="перв_кол">#REF!,#REF!</definedName>
    <definedName name="перв_кол_1">"#REF!,#REF!"</definedName>
    <definedName name="пркуевавы" localSheetId="0">#REF!</definedName>
    <definedName name="пркуевавы">#REF!</definedName>
    <definedName name="Работа_машин" comment="Вспомог. 08: Итог столбца Формуляра №24 «ЭММ/ работа», машино-часы" localSheetId="0">#REF!</definedName>
    <definedName name="Работа_машин" comment="Вспомог. 08: Итог столбца Формуляра №24 «ЭММ/ работа», машино-часы">#REF!</definedName>
    <definedName name="РВ_Заказчик_Матер" localSheetId="0">#REF!</definedName>
    <definedName name="РВ_Заказчик_Матер">#REF!</definedName>
    <definedName name="РВ_Заказчик_Обор" localSheetId="0">#REF!</definedName>
    <definedName name="РВ_Заказчик_Обор">#REF!</definedName>
    <definedName name="РВ_Подрядч_Матер" localSheetId="0">#REF!</definedName>
    <definedName name="РВ_Подрядч_Матер">#REF!</definedName>
    <definedName name="РВ_Подрядч_Обор" localSheetId="0">#REF!</definedName>
    <definedName name="РВ_Подрядч_Обор">#REF!</definedName>
    <definedName name="РВ1" localSheetId="0">#REF!</definedName>
    <definedName name="РВ1">#REF!</definedName>
    <definedName name="Справка_З" localSheetId="0">#REF!</definedName>
    <definedName name="Справка_З">#REF!</definedName>
    <definedName name="Счет" localSheetId="0">#REF!</definedName>
    <definedName name="Счет">#REF!</definedName>
    <definedName name="Труд_механизаторов" comment="Вспомог. 09: Итог столбца Формуляра №26 «ЭММ/ Механизаторы/ Трудозатраты», чел-час" localSheetId="0">#REF!</definedName>
    <definedName name="Труд_механизаторов" comment="Вспомог. 09: Итог столбца Формуляра №26 «ЭММ/ Механизаторы/ Трудозатраты», чел-час">#REF!</definedName>
    <definedName name="Труд_осн_рабочих" comment="Вспомог. 07: Итог столбца Формуляра №22 «Трудозатраты основных рабочих», чел-час" localSheetId="0">#REF!</definedName>
    <definedName name="Труд_осн_рабочих" comment="Вспомог. 07: Итог столбца Формуляра №22 «Трудозатраты основных рабочих», чел-час">#REF!</definedName>
    <definedName name="У2_12_16" localSheetId="0">#REF!</definedName>
    <definedName name="У2_12_16">#REF!</definedName>
    <definedName name="укекуекуе" localSheetId="0">#REF!</definedName>
    <definedName name="укекуекуе">#REF!</definedName>
    <definedName name="укекуекуе_1" localSheetId="0">#REF!</definedName>
    <definedName name="укекуекуе_1">#REF!</definedName>
    <definedName name="укекуекуе_2" localSheetId="0">#REF!</definedName>
    <definedName name="укекуекуе_2">#REF!</definedName>
    <definedName name="укекуекуе_3" localSheetId="0">#REF!</definedName>
    <definedName name="укекуекуе_3">#REF!</definedName>
    <definedName name="укекуекуе_4" localSheetId="0">#REF!</definedName>
    <definedName name="укекуекуе_4">#REF!</definedName>
    <definedName name="укук" localSheetId="0">#REF!</definedName>
    <definedName name="укук">#REF!</definedName>
    <definedName name="УС_21_20" localSheetId="0">#REF!</definedName>
    <definedName name="УС_21_20">#REF!</definedName>
    <definedName name="ушки" localSheetId="0">#REF!</definedName>
    <definedName name="ушки">#REF!</definedName>
    <definedName name="Форма" localSheetId="0">#REF!</definedName>
    <definedName name="Форма">#REF!</definedName>
    <definedName name="Формы" localSheetId="0">#REF!</definedName>
    <definedName name="Формы">#REF!</definedName>
    <definedName name="Ц.НАСУС.185.1" localSheetId="0">#REF!</definedName>
    <definedName name="Ц.НАСУС.185.1">#REF!</definedName>
    <definedName name="Ц.НАСУС.185.1_1">"#REF!"</definedName>
    <definedName name="Ц_240.2Т" localSheetId="0">#REF!</definedName>
    <definedName name="Ц_240.2Т">#REF!</definedName>
    <definedName name="Ц_240.2Т_1">"#REF!"</definedName>
    <definedName name="Ц_2А2А.300.1" localSheetId="0">#REF!</definedName>
    <definedName name="Ц_2А2А.300.1">#REF!</definedName>
    <definedName name="Ц_2А2А.300.1_1">"#REF!"</definedName>
    <definedName name="Ц_2А2А.300.4" localSheetId="0">#REF!</definedName>
    <definedName name="Ц_2А2А.300.4">#REF!</definedName>
    <definedName name="Ц_2А2А.300.4_1">"#REF!"</definedName>
    <definedName name="Ц_2А2А.500.1" localSheetId="0">#REF!</definedName>
    <definedName name="Ц_2А2А.500.1">#REF!</definedName>
    <definedName name="Ц_2А2А.500.1_1">"#REF!"</definedName>
    <definedName name="Ц_2А4А.300.3" localSheetId="0">#REF!</definedName>
    <definedName name="Ц_2А4А.300.3">#REF!</definedName>
    <definedName name="Ц_2А4А.300.3_1">"#REF!"</definedName>
    <definedName name="Ц_2А4А.300.4" localSheetId="0">#REF!</definedName>
    <definedName name="Ц_2А4А.300.4">#REF!</definedName>
    <definedName name="Ц_2А4А.300.4_1">"#REF!"</definedName>
    <definedName name="Ц_2А4А.500.3" localSheetId="0">#REF!</definedName>
    <definedName name="Ц_2А4А.500.3">#REF!</definedName>
    <definedName name="Ц_2А4А.500.3_1">"#REF!"</definedName>
    <definedName name="Ц_2А4А.500.4" localSheetId="0">#REF!</definedName>
    <definedName name="Ц_2А4А.500.4">#REF!</definedName>
    <definedName name="Ц_2А4А.500.4_1">"#REF!"</definedName>
    <definedName name="Ц_2А4АП.500.1" localSheetId="0">#REF!</definedName>
    <definedName name="Ц_2А4АП.500.1">#REF!</definedName>
    <definedName name="Ц_2А4АП.500.1_1">"#REF!"</definedName>
    <definedName name="Ц_2А6А.300.3" localSheetId="0">#REF!</definedName>
    <definedName name="Ц_2А6А.300.3">#REF!</definedName>
    <definedName name="Ц_2А6А.300.3_1">"#REF!"</definedName>
    <definedName name="Ц_2А6А.300.4" localSheetId="0">#REF!</definedName>
    <definedName name="Ц_2А6А.300.4">#REF!</definedName>
    <definedName name="Ц_2А6А.300.4_1">"#REF!"</definedName>
    <definedName name="Ц_2А6А.500.3" localSheetId="0">#REF!</definedName>
    <definedName name="Ц_2А6А.500.3">#REF!</definedName>
    <definedName name="Ц_2А6А.500.3_1">"#REF!"</definedName>
    <definedName name="Ц_2А6А.500.4" localSheetId="0">#REF!</definedName>
    <definedName name="Ц_2А6А.500.4">#REF!</definedName>
    <definedName name="Ц_2А6А.500.4_1">"#REF!"</definedName>
    <definedName name="Ц_2А6А.600.3" localSheetId="0">#REF!</definedName>
    <definedName name="Ц_2А6А.600.3">#REF!</definedName>
    <definedName name="Ц_2А6А.600.3_1">"#REF!"</definedName>
    <definedName name="Ц_2А6А.600.4" localSheetId="0">#REF!</definedName>
    <definedName name="Ц_2А6А.600.4">#REF!</definedName>
    <definedName name="Ц_2А6А.600.4_1">"#REF!"</definedName>
    <definedName name="Ц_2А6АП.500.3" localSheetId="0">#REF!</definedName>
    <definedName name="Ц_2А6АП.500.3">#REF!</definedName>
    <definedName name="Ц_2А6АП.500.3_1">"#REF!"</definedName>
    <definedName name="Ц_2А6АП.500.4" localSheetId="0">#REF!</definedName>
    <definedName name="Ц_2А6АП.500.4">#REF!</definedName>
    <definedName name="Ц_2А6АП.500.4_1">"#REF!"</definedName>
    <definedName name="Ц_2А6АП.640.1Б" localSheetId="0">#REF!</definedName>
    <definedName name="Ц_2А6АП.640.1Б">#REF!</definedName>
    <definedName name="Ц_2А6АП.640.1Б_1">"#REF!"</definedName>
    <definedName name="Ц_2А6АП.640.2" localSheetId="0">#REF!</definedName>
    <definedName name="Ц_2А6АП.640.2">#REF!</definedName>
    <definedName name="Ц_2А6АП.640.2_1">"#REF!"</definedName>
    <definedName name="Ц_2КУ.12.1" localSheetId="0">#REF!</definedName>
    <definedName name="Ц_2КУ.12.1">#REF!</definedName>
    <definedName name="Ц_2КУ.12.1_1">"#REF!"</definedName>
    <definedName name="Ц_2ПР.7.1" localSheetId="0">#REF!</definedName>
    <definedName name="Ц_2ПР.7.1">#REF!</definedName>
    <definedName name="Ц_2ПР.7.1_1">"#REF!"</definedName>
    <definedName name="Ц_2ПРР.7.2" localSheetId="0">#REF!</definedName>
    <definedName name="Ц_2ПРР.7.2">#REF!</definedName>
    <definedName name="Ц_2ПРР.7.2_1">"#REF!"</definedName>
    <definedName name="Ц_3А2А.500.3АТ" localSheetId="0">#REF!</definedName>
    <definedName name="Ц_3А2А.500.3АТ">#REF!</definedName>
    <definedName name="Ц_3А2А.500.3АТ_1">"#REF!"</definedName>
    <definedName name="Ц_3А2А.500.3Т" localSheetId="0">#REF!</definedName>
    <definedName name="Ц_3А2А.500.3Т">#REF!</definedName>
    <definedName name="Ц_3А2А.500.3Т_1">"#REF!"</definedName>
    <definedName name="Ц_3А2А.500.4АТ" localSheetId="0">#REF!</definedName>
    <definedName name="Ц_3А2А.500.4АТ">#REF!</definedName>
    <definedName name="Ц_3А2А.500.4АТ_1">"#REF!"</definedName>
    <definedName name="Ц_3А2А.500.4Т" localSheetId="0">#REF!</definedName>
    <definedName name="Ц_3А2А.500.4Т">#REF!</definedName>
    <definedName name="Ц_3А2А.500.4Т_1">"#REF!"</definedName>
    <definedName name="Ц_3А2А.600.3Т" localSheetId="0">#REF!</definedName>
    <definedName name="Ц_3А2А.600.3Т">#REF!</definedName>
    <definedName name="Ц_3А2А.600.3Т_1">"#REF!"</definedName>
    <definedName name="Ц_3А2А.600.4АТ" localSheetId="0">#REF!</definedName>
    <definedName name="Ц_3А2А.600.4АТ">#REF!</definedName>
    <definedName name="Ц_3А2А.600.4АТ_1">"#REF!"</definedName>
    <definedName name="Ц_3А2АП.500.3" localSheetId="0">#REF!</definedName>
    <definedName name="Ц_3А2АП.500.3">#REF!</definedName>
    <definedName name="Ц_3А2АП.500.3_1">"#REF!"</definedName>
    <definedName name="Ц_3А2АП.500.4" localSheetId="0">#REF!</definedName>
    <definedName name="Ц_3А2АП.500.4">#REF!</definedName>
    <definedName name="Ц_3А2АП.500.4_1">"#REF!"</definedName>
    <definedName name="Ц_3А4А.300.2Т" localSheetId="0">#REF!</definedName>
    <definedName name="Ц_3А4А.300.2Т">#REF!</definedName>
    <definedName name="Ц_3А4А.300.2Т_1">"#REF!"</definedName>
    <definedName name="Ц_3А4А.300.3Т" localSheetId="0">#REF!</definedName>
    <definedName name="Ц_3А4А.300.3Т">#REF!</definedName>
    <definedName name="Ц_3А4А.300.3Т_1">"#REF!"</definedName>
    <definedName name="Ц_3А4А.400.2Т" localSheetId="0">#REF!</definedName>
    <definedName name="Ц_3А4А.400.2Т">#REF!</definedName>
    <definedName name="Ц_3А4А.400.2Т_1">"#REF!"</definedName>
    <definedName name="Ц_3А4А.400.3Т" localSheetId="0">#REF!</definedName>
    <definedName name="Ц_3А4А.400.3Т">#REF!</definedName>
    <definedName name="Ц_3А4А.400.3Т_1">"#REF!"</definedName>
    <definedName name="Ц_3А4А.600.2Т" localSheetId="0">#REF!</definedName>
    <definedName name="Ц_3А4А.600.2Т">#REF!</definedName>
    <definedName name="Ц_3А4А.600.2Т_1">"#REF!"</definedName>
    <definedName name="Ц_3А4А.600.3Т" localSheetId="0">#REF!</definedName>
    <definedName name="Ц_3А4А.600.3Т">#REF!</definedName>
    <definedName name="Ц_3А4А.600.3Т_1">"#REF!"</definedName>
    <definedName name="Ц_3ААП.500.1" localSheetId="0">#REF!</definedName>
    <definedName name="Ц_3ААП.500.1">#REF!</definedName>
    <definedName name="Ц_3ААП.500.1_1">"#REF!"</definedName>
    <definedName name="Ц_3ОАП.500.1" localSheetId="0">#REF!</definedName>
    <definedName name="Ц_3ОАП.500.1">#REF!</definedName>
    <definedName name="Ц_3ОАП.500.1_1">"#REF!"</definedName>
    <definedName name="Ц_4А6АП.640.1" localSheetId="0">#REF!</definedName>
    <definedName name="Ц_4А6АП.640.1">#REF!</definedName>
    <definedName name="Ц_4А6АП.640.1_1">"#REF!"</definedName>
    <definedName name="Ц_4А6АП.640.5" localSheetId="0">#REF!</definedName>
    <definedName name="Ц_4А6АП.640.5">#REF!</definedName>
    <definedName name="Ц_4А6АП.640.5_1">"#REF!"</definedName>
    <definedName name="Ц_4А6АП.640.6" localSheetId="0">#REF!</definedName>
    <definedName name="Ц_4А6АП.640.6">#REF!</definedName>
    <definedName name="Ц_4А6АП.640.6_1">"#REF!"</definedName>
    <definedName name="Ц_А1А.10.Т" localSheetId="0">#REF!</definedName>
    <definedName name="Ц_А1А.10.Т">#REF!</definedName>
    <definedName name="Ц_А1А.10.Т_1">"#REF!"</definedName>
    <definedName name="Ц_А1А.120.Т" localSheetId="0">#REF!</definedName>
    <definedName name="Ц_А1А.120.Т">#REF!</definedName>
    <definedName name="Ц_А1А.120.Т_1">"#REF!"</definedName>
    <definedName name="Ц_А1А.16.Т" localSheetId="0">#REF!</definedName>
    <definedName name="Ц_А1А.16.Т">#REF!</definedName>
    <definedName name="Ц_А1А.16.Т_1">"#REF!"</definedName>
    <definedName name="Ц_А1А.25.Т" localSheetId="0">#REF!</definedName>
    <definedName name="Ц_А1А.25.Т">#REF!</definedName>
    <definedName name="Ц_А1А.25.Т_1">"#REF!"</definedName>
    <definedName name="Ц_А1А.35.Т" localSheetId="0">#REF!</definedName>
    <definedName name="Ц_А1А.35.Т">#REF!</definedName>
    <definedName name="Ц_А1А.35.Т_1">"#REF!"</definedName>
    <definedName name="Ц_А1А.50.Т" localSheetId="0">#REF!</definedName>
    <definedName name="Ц_А1А.50.Т">#REF!</definedName>
    <definedName name="Ц_А1А.50.Т_1">"#REF!"</definedName>
    <definedName name="Ц_А1А.70.Т" localSheetId="0">#REF!</definedName>
    <definedName name="Ц_А1А.70.Т">#REF!</definedName>
    <definedName name="Ц_А1А.70.Т_1">"#REF!"</definedName>
    <definedName name="Ц_А1А.95.Т" localSheetId="0">#REF!</definedName>
    <definedName name="Ц_А1А.95.Т">#REF!</definedName>
    <definedName name="Ц_А1А.95.Т_1">"#REF!"</definedName>
    <definedName name="Ц_А2А.10.Т" localSheetId="0">#REF!</definedName>
    <definedName name="Ц_А2А.10.Т">#REF!</definedName>
    <definedName name="Ц_А2А.10.Т_1">"#REF!"</definedName>
    <definedName name="Ц_А2А.120.Т" localSheetId="0">#REF!</definedName>
    <definedName name="Ц_А2А.120.Т">#REF!</definedName>
    <definedName name="Ц_А2А.120.Т_1">"#REF!"</definedName>
    <definedName name="Ц_А2А.150.Т" localSheetId="0">#REF!</definedName>
    <definedName name="Ц_А2А.150.Т">#REF!</definedName>
    <definedName name="Ц_А2А.150.Т_1">"#REF!"</definedName>
    <definedName name="Ц_А2А.16.Т" localSheetId="0">#REF!</definedName>
    <definedName name="Ц_А2А.16.Т">#REF!</definedName>
    <definedName name="Ц_А2А.16.Т_1">"#REF!"</definedName>
    <definedName name="Ц_А2А.185.Т" localSheetId="0">#REF!</definedName>
    <definedName name="Ц_А2А.185.Т">#REF!</definedName>
    <definedName name="Ц_А2А.185.Т_1">"#REF!"</definedName>
    <definedName name="Ц_А2А.240.Т" localSheetId="0">#REF!</definedName>
    <definedName name="Ц_А2А.240.Т">#REF!</definedName>
    <definedName name="Ц_А2А.240.Т_1">"#REF!"</definedName>
    <definedName name="Ц_А2А.25.Т" localSheetId="0">#REF!</definedName>
    <definedName name="Ц_А2А.25.Т">#REF!</definedName>
    <definedName name="Ц_А2А.25.Т_1">"#REF!"</definedName>
    <definedName name="Ц_А2А.300.Т" localSheetId="0">#REF!</definedName>
    <definedName name="Ц_А2А.300.Т">#REF!</definedName>
    <definedName name="Ц_А2А.300.Т_1">"#REF!"</definedName>
    <definedName name="Ц_А2А.35.Т" localSheetId="0">#REF!</definedName>
    <definedName name="Ц_А2А.35.Т">#REF!</definedName>
    <definedName name="Ц_А2А.35.Т_1">"#REF!"</definedName>
    <definedName name="Ц_А2А.400.Т" localSheetId="0">#REF!</definedName>
    <definedName name="Ц_А2А.400.Т">#REF!</definedName>
    <definedName name="Ц_А2А.400.Т_1">"#REF!"</definedName>
    <definedName name="Ц_А2А.50.Т" localSheetId="0">#REF!</definedName>
    <definedName name="Ц_А2А.50.Т">#REF!</definedName>
    <definedName name="Ц_А2А.50.Т_1">"#REF!"</definedName>
    <definedName name="Ц_А2А.600.Т" localSheetId="0">#REF!</definedName>
    <definedName name="Ц_А2А.600.Т">#REF!</definedName>
    <definedName name="Ц_А2А.600.Т_1">"#REF!"</definedName>
    <definedName name="Ц_А2А.70.Т" localSheetId="0">#REF!</definedName>
    <definedName name="Ц_А2А.70.Т">#REF!</definedName>
    <definedName name="Ц_А2А.70.Т_1">"#REF!"</definedName>
    <definedName name="Ц_А2А.95.Т" localSheetId="0">#REF!</definedName>
    <definedName name="Ц_А2А.95.Т">#REF!</definedName>
    <definedName name="Ц_А2А.95.Т_1">"#REF!"</definedName>
    <definedName name="Ц_А2АП.500.2" localSheetId="0">#REF!</definedName>
    <definedName name="Ц_А2АП.500.2">#REF!</definedName>
    <definedName name="Ц_А2АП.500.2_1">"#REF!"</definedName>
    <definedName name="Ц_А2АП.640.1" localSheetId="0">#REF!</definedName>
    <definedName name="Ц_А2АП.640.1">#REF!</definedName>
    <definedName name="Ц_А2АП.640.1_1">"#REF!"</definedName>
    <definedName name="Ц_А4А.120.Т" localSheetId="0">#REF!</definedName>
    <definedName name="Ц_А4А.120.Т">#REF!</definedName>
    <definedName name="Ц_А4А.120.Т_1">"#REF!"</definedName>
    <definedName name="Ц_А4А.150.Т" localSheetId="0">#REF!</definedName>
    <definedName name="Ц_А4А.150.Т">#REF!</definedName>
    <definedName name="Ц_А4А.150.Т_1">"#REF!"</definedName>
    <definedName name="Ц_А4А.185.Т" localSheetId="0">#REF!</definedName>
    <definedName name="Ц_А4А.185.Т">#REF!</definedName>
    <definedName name="Ц_А4А.185.Т_1">"#REF!"</definedName>
    <definedName name="Ц_А4А.240.Т" localSheetId="0">#REF!</definedName>
    <definedName name="Ц_А4А.240.Т">#REF!</definedName>
    <definedName name="Ц_А4А.240.Т_1">"#REF!"</definedName>
    <definedName name="Ц_А4А.400.Т" localSheetId="0">#REF!</definedName>
    <definedName name="Ц_А4А.400.Т">#REF!</definedName>
    <definedName name="Ц_А4А.400.Т_1">"#REF!"</definedName>
    <definedName name="Ц_А4А.600.Т" localSheetId="0">#REF!</definedName>
    <definedName name="Ц_А4А.600.Т">#REF!</definedName>
    <definedName name="Ц_А4А.600.Т_1">"#REF!"</definedName>
    <definedName name="Ц_А4А.70.Т" localSheetId="0">#REF!</definedName>
    <definedName name="Ц_А4А.70.Т">#REF!</definedName>
    <definedName name="Ц_А4А.70.Т_1">"#REF!"</definedName>
    <definedName name="Ц_А4А.95.Т" localSheetId="0">#REF!</definedName>
    <definedName name="Ц_А4А.95.Т">#REF!</definedName>
    <definedName name="Ц_А4А.95.Т_1">"#REF!"</definedName>
    <definedName name="Ц_А4АП.500.1А" localSheetId="0">#REF!</definedName>
    <definedName name="Ц_А4АП.500.1А">#REF!</definedName>
    <definedName name="Ц_А4АП.500.1А_1">"#REF!"</definedName>
    <definedName name="Ц_А4АП.640.1" localSheetId="0">#REF!</definedName>
    <definedName name="Ц_А4АП.640.1">#REF!</definedName>
    <definedName name="Ц_А4АП.640.1_1">"#REF!"</definedName>
    <definedName name="Ц_А6АП.640.1" localSheetId="0">#REF!</definedName>
    <definedName name="Ц_А6АП.640.1">#REF!</definedName>
    <definedName name="Ц_А6АП.640.1_1">"#REF!"</definedName>
    <definedName name="Ц_А6АП.640.2" localSheetId="0">#REF!</definedName>
    <definedName name="Ц_А6АП.640.2">#REF!</definedName>
    <definedName name="Ц_А6АП.640.2_1">"#REF!"</definedName>
    <definedName name="Ц_А6АП.640.3" localSheetId="0">#REF!</definedName>
    <definedName name="Ц_А6АП.640.3">#REF!</definedName>
    <definedName name="Ц_А6АП.640.3_1">"#REF!"</definedName>
    <definedName name="Ц_БЛ.100.100кг" localSheetId="0">#REF!</definedName>
    <definedName name="Ц_БЛ.100.100кг">#REF!</definedName>
    <definedName name="Ц_БЛ.100.100кг_1">"#REF!"</definedName>
    <definedName name="Ц_БЛ.100.50кг" localSheetId="0">#REF!</definedName>
    <definedName name="Ц_БЛ.100.50кг">#REF!</definedName>
    <definedName name="Ц_БЛ.100.50кг_1">"#REF!"</definedName>
    <definedName name="Ц_ВС..120.150..1" localSheetId="0">#REF!</definedName>
    <definedName name="Ц_ВС..120.150..1">#REF!</definedName>
    <definedName name="Ц_ВС..120.150..1_1">"#REF!"</definedName>
    <definedName name="Ц_ВС..120.150..2" localSheetId="0">#REF!</definedName>
    <definedName name="Ц_ВС..120.150..2">#REF!</definedName>
    <definedName name="Ц_ВС..120.150..2_1">"#REF!"</definedName>
    <definedName name="Ц_ВС..35.50..1" localSheetId="0">#REF!</definedName>
    <definedName name="Ц_ВС..35.50..1">#REF!</definedName>
    <definedName name="Ц_ВС..35.50..1_1">"#REF!"</definedName>
    <definedName name="Ц_ВС..35.50..2" localSheetId="0">#REF!</definedName>
    <definedName name="Ц_ВС..35.50..2">#REF!</definedName>
    <definedName name="Ц_ВС..35.50..2_1">"#REF!"</definedName>
    <definedName name="Ц_ВС..70.95..2" localSheetId="0">#REF!</definedName>
    <definedName name="Ц_ВС..70.95..2">#REF!</definedName>
    <definedName name="Ц_ВС..70.95..2_1">"#REF!"</definedName>
    <definedName name="Ц_ВС..70.95.1" localSheetId="0">#REF!</definedName>
    <definedName name="Ц_ВС..70.95.1">#REF!</definedName>
    <definedName name="Ц_ВС..70.95.1_1">"#REF!"</definedName>
    <definedName name="Ц_ГПГ..1.6..11_13" localSheetId="0">#REF!</definedName>
    <definedName name="Ц_ГПГ..1.6..11_13">#REF!</definedName>
    <definedName name="Ц_ГПГ..1.6..11_13_1">"#REF!"</definedName>
    <definedName name="Ц_ГПГ..2.4..11_13" localSheetId="0">#REF!</definedName>
    <definedName name="Ц_ГПГ..2.4..11_13">#REF!</definedName>
    <definedName name="Ц_ГПГ..2.4..11_13_1">"#REF!"</definedName>
    <definedName name="Ц_ГПГ..3.2" localSheetId="0">#REF!</definedName>
    <definedName name="Ц_ГПГ..3.2">#REF!</definedName>
    <definedName name="Ц_ГПГ..3.2_1">"#REF!"</definedName>
    <definedName name="Ц_ГПГ.0.8..9.1" localSheetId="0">#REF!</definedName>
    <definedName name="Ц_ГПГ.0.8..9.1">#REF!</definedName>
    <definedName name="Ц_ГПГ.0.8..9.1_1">"#REF!"</definedName>
    <definedName name="Ц_ДС.3" localSheetId="0">#REF!</definedName>
    <definedName name="Ц_ДС.3">#REF!</definedName>
    <definedName name="Ц_ДС.3_1">"#REF!"</definedName>
    <definedName name="Ц_ДС.4" localSheetId="0">#REF!</definedName>
    <definedName name="Ц_ДС.4">#REF!</definedName>
    <definedName name="Ц_ДС.4_1">"#REF!"</definedName>
    <definedName name="Ц_ЗПС.100.3В" localSheetId="0">#REF!</definedName>
    <definedName name="Ц_ЗПС.100.3В">#REF!</definedName>
    <definedName name="Ц_ЗПС.100.3В_1">"#REF!"</definedName>
    <definedName name="Ц_ЗПС.120.3В" localSheetId="0">#REF!</definedName>
    <definedName name="Ц_ЗПС.120.3В">#REF!</definedName>
    <definedName name="Ц_ЗПС.120.3В_1">"#REF!"</definedName>
    <definedName name="Ц_ЗПС.140.3В" localSheetId="0">#REF!</definedName>
    <definedName name="Ц_ЗПС.140.3В">#REF!</definedName>
    <definedName name="Ц_ЗПС.140.3В_1">"#REF!"</definedName>
    <definedName name="Ц_ЗПС.150.3В" localSheetId="0">#REF!</definedName>
    <definedName name="Ц_ЗПС.150.3В">#REF!</definedName>
    <definedName name="Ц_ЗПС.150.3В_1">"#REF!"</definedName>
    <definedName name="Ц_ЗПС.170.3В" localSheetId="0">#REF!</definedName>
    <definedName name="Ц_ЗПС.170.3В">#REF!</definedName>
    <definedName name="Ц_ЗПС.170.3В_1">"#REF!"</definedName>
    <definedName name="Ц_ЗПС.35.3В" localSheetId="0">#REF!</definedName>
    <definedName name="Ц_ЗПС.35.3В">#REF!</definedName>
    <definedName name="Ц_ЗПС.35.3В_1">"#REF!"</definedName>
    <definedName name="Ц_ЗПС.50.3В" localSheetId="0">#REF!</definedName>
    <definedName name="Ц_ЗПС.50.3В">#REF!</definedName>
    <definedName name="Ц_ЗПС.50.3В_1">"#REF!"</definedName>
    <definedName name="Ц_ЗПС.70.3В" localSheetId="0">#REF!</definedName>
    <definedName name="Ц_ЗПС.70.3В">#REF!</definedName>
    <definedName name="Ц_ЗПС.70.3В_1">"#REF!"</definedName>
    <definedName name="Ц_М1Р.5.0" localSheetId="0">#REF!</definedName>
    <definedName name="Ц_М1Р.5.0">#REF!</definedName>
    <definedName name="Ц_М1Р.5.0_1">"#REF!"</definedName>
    <definedName name="Ц_М1Р.6.0" localSheetId="0">#REF!</definedName>
    <definedName name="Ц_М1Р.6.0">#REF!</definedName>
    <definedName name="Ц_М1Р.6.0_1">"#REF!"</definedName>
    <definedName name="Ц_М1Р.7.0" localSheetId="0">#REF!</definedName>
    <definedName name="Ц_М1Р.7.0">#REF!</definedName>
    <definedName name="Ц_М1Р.7.0_1">"#REF!"</definedName>
    <definedName name="Ц_НАП.500.3" localSheetId="0">#REF!</definedName>
    <definedName name="Ц_НАП.500.3">#REF!</definedName>
    <definedName name="Ц_НАП.500.3_1">"#REF!"</definedName>
    <definedName name="Ц_НАП.640.1" localSheetId="0">#REF!</definedName>
    <definedName name="Ц_НАП.640.1">#REF!</definedName>
    <definedName name="Ц_НАП.640.1_1">"#REF!"</definedName>
    <definedName name="Ц_НАС.240.1" localSheetId="0">#REF!</definedName>
    <definedName name="Ц_НАС.240.1">#REF!</definedName>
    <definedName name="Ц_НАС.240.1_1">"#REF!"</definedName>
    <definedName name="Ц_НАС.240.1Б" localSheetId="0">#REF!</definedName>
    <definedName name="Ц_НАС.240.1Б">#REF!</definedName>
    <definedName name="Ц_НАС.240.1Б_1">"#REF!"</definedName>
    <definedName name="Ц_НАС.240.2" localSheetId="0">#REF!</definedName>
    <definedName name="Ц_НАС.240.2">#REF!</definedName>
    <definedName name="Ц_НАС.240.2_1">"#REF!"</definedName>
    <definedName name="Ц_НАС.240.2Б" localSheetId="0">#REF!</definedName>
    <definedName name="Ц_НАС.240.2Б">#REF!</definedName>
    <definedName name="Ц_НАС.240.2Б_1">"#REF!"</definedName>
    <definedName name="Ц_НАС.300.1" localSheetId="0">#REF!</definedName>
    <definedName name="Ц_НАС.300.1">#REF!</definedName>
    <definedName name="Ц_НАС.300.1_1">"#REF!"</definedName>
    <definedName name="Ц_НАС.300.1Б" localSheetId="0">#REF!</definedName>
    <definedName name="Ц_НАС.300.1Б">#REF!</definedName>
    <definedName name="Ц_НАС.300.1Б_1">"#REF!"</definedName>
    <definedName name="Ц_НАС.330.1" localSheetId="0">#REF!</definedName>
    <definedName name="Ц_НАС.330.1">#REF!</definedName>
    <definedName name="Ц_НАС.330.1_1">"#REF!"</definedName>
    <definedName name="Ц_НАС.330.1Б" localSheetId="0">#REF!</definedName>
    <definedName name="Ц_НАС.330.1Б">#REF!</definedName>
    <definedName name="Ц_НАС.330.1Б_1">"#REF!"</definedName>
    <definedName name="Ц_НАС.330.2" localSheetId="0">#REF!</definedName>
    <definedName name="Ц_НАС.330.2">#REF!</definedName>
    <definedName name="Ц_НАС.330.2_1">"#REF!"</definedName>
    <definedName name="Ц_НАС.330.2Б" localSheetId="0">#REF!</definedName>
    <definedName name="Ц_НАС.330.2Б">#REF!</definedName>
    <definedName name="Ц_НАС.330.2Б_1">"#REF!"</definedName>
    <definedName name="Ц_НАС.330.3Б" localSheetId="0">#REF!</definedName>
    <definedName name="Ц_НАС.330.3Б">#REF!</definedName>
    <definedName name="Ц_НАС.330.3Б_1">"#REF!"</definedName>
    <definedName name="Ц_НАС.400.1" localSheetId="0">#REF!</definedName>
    <definedName name="Ц_НАС.400.1">#REF!</definedName>
    <definedName name="Ц_НАС.400.1_1">"#REF!"</definedName>
    <definedName name="Ц_НАС.400.1Б" localSheetId="0">#REF!</definedName>
    <definedName name="Ц_НАС.400.1Б">#REF!</definedName>
    <definedName name="Ц_НАС.400.1Б_1">"#REF!"</definedName>
    <definedName name="Ц_НАС.450.1" localSheetId="0">#REF!</definedName>
    <definedName name="Ц_НАС.450.1">#REF!</definedName>
    <definedName name="Ц_НАС.450.1_1">"#REF!"</definedName>
    <definedName name="Ц_НАС.450.1Б" localSheetId="0">#REF!</definedName>
    <definedName name="Ц_НАС.450.1Б">#REF!</definedName>
    <definedName name="Ц_НАС.450.1Б_1">"#REF!"</definedName>
    <definedName name="Ц_НАС.500.1" localSheetId="0">#REF!</definedName>
    <definedName name="Ц_НАС.500.1">#REF!</definedName>
    <definedName name="Ц_НАС.500.1_1">"#REF!"</definedName>
    <definedName name="Ц_НАС.600.1" localSheetId="0">#REF!</definedName>
    <definedName name="Ц_НАС.600.1">#REF!</definedName>
    <definedName name="Ц_НАС.600.1_1">"#REF!"</definedName>
    <definedName name="Ц_НБ.2.6" localSheetId="0">#REF!</definedName>
    <definedName name="Ц_НБ.2.6">#REF!</definedName>
    <definedName name="Ц_НБ.2.6_1">"#REF!"</definedName>
    <definedName name="Ц_НБ.2.6А" localSheetId="0">#REF!</definedName>
    <definedName name="Ц_НБ.2.6А">#REF!</definedName>
    <definedName name="Ц_НБ.2.6А_1">"#REF!"</definedName>
    <definedName name="Ц_НБ.3.6В" localSheetId="0">#REF!</definedName>
    <definedName name="Ц_НБ.3.6В">#REF!</definedName>
    <definedName name="Ц_НБ.3.6В_1">"#REF!"</definedName>
    <definedName name="Ц_НЗ.2.7" localSheetId="0">#REF!</definedName>
    <definedName name="Ц_НЗ.2.7">#REF!</definedName>
    <definedName name="Ц_НЗ.2.7_1">"#REF!"</definedName>
    <definedName name="Ц_НКК.1.1Б" localSheetId="0">#REF!</definedName>
    <definedName name="Ц_НКК.1.1Б">#REF!</definedName>
    <definedName name="Ц_НКК.1.1Б_1">"#REF!"</definedName>
    <definedName name="Ц_НС.100.3" localSheetId="0">#REF!</definedName>
    <definedName name="Ц_НС.100.3">#REF!</definedName>
    <definedName name="Ц_НС.100.3_1">"#REF!"</definedName>
    <definedName name="Ц_НС.120.3" localSheetId="0">#REF!</definedName>
    <definedName name="Ц_НС.120.3">#REF!</definedName>
    <definedName name="Ц_НС.120.3_1">"#REF!"</definedName>
    <definedName name="Ц_НС.140.3" localSheetId="0">#REF!</definedName>
    <definedName name="Ц_НС.140.3">#REF!</definedName>
    <definedName name="Ц_НС.140.3_1">"#REF!"</definedName>
    <definedName name="Ц_НС.150.3" localSheetId="0">#REF!</definedName>
    <definedName name="Ц_НС.150.3">#REF!</definedName>
    <definedName name="Ц_НС.150.3_1">"#REF!"</definedName>
    <definedName name="Ц_НС.170.3" localSheetId="0">#REF!</definedName>
    <definedName name="Ц_НС.170.3">#REF!</definedName>
    <definedName name="Ц_НС.170.3_1">"#REF!"</definedName>
    <definedName name="Ц_НС.50.3" localSheetId="0">#REF!</definedName>
    <definedName name="Ц_НС.50.3">#REF!</definedName>
    <definedName name="Ц_НС.50.3_1">"#REF!"</definedName>
    <definedName name="Ц_НС.70.3" localSheetId="0">#REF!</definedName>
    <definedName name="Ц_НС.70.3">#REF!</definedName>
    <definedName name="Ц_НС.70.3_1">"#REF!"</definedName>
    <definedName name="Ц_ОАЗ.2" localSheetId="0">#REF!</definedName>
    <definedName name="Ц_ОАЗ.2">#REF!</definedName>
    <definedName name="Ц_ОАЗ.2_1">"#REF!"</definedName>
    <definedName name="Ц_ПА.1.1" localSheetId="0">#REF!</definedName>
    <definedName name="Ц_ПА.1.1">#REF!</definedName>
    <definedName name="Ц_ПА.1.1_1">"#REF!"</definedName>
    <definedName name="Ц_ПА.2.2" localSheetId="0">#REF!</definedName>
    <definedName name="Ц_ПА.2.2">#REF!</definedName>
    <definedName name="Ц_ПА.2.2_1">"#REF!"</definedName>
    <definedName name="Ц_ПА.2.2А" localSheetId="0">#REF!</definedName>
    <definedName name="Ц_ПА.2.2А">#REF!</definedName>
    <definedName name="Ц_ПА.2.2А_1">"#REF!"</definedName>
    <definedName name="Ц_ПА.3.2" localSheetId="0">#REF!</definedName>
    <definedName name="Ц_ПА.3.2">#REF!</definedName>
    <definedName name="Ц_ПА.3.2_1">"#REF!"</definedName>
    <definedName name="Ц_ПА.3.2А" localSheetId="0">#REF!</definedName>
    <definedName name="Ц_ПА.3.2А">#REF!</definedName>
    <definedName name="Ц_ПА.3.2А_1">"#REF!"</definedName>
    <definedName name="Ц_ПА.4.1" localSheetId="0">#REF!</definedName>
    <definedName name="Ц_ПА.4.1">#REF!</definedName>
    <definedName name="Ц_ПА.4.1_1">"#REF!"</definedName>
    <definedName name="Ц_ПА.5.1" localSheetId="0">#REF!</definedName>
    <definedName name="Ц_ПА.5.1">#REF!</definedName>
    <definedName name="Ц_ПА.5.1_1">"#REF!"</definedName>
    <definedName name="Ц_ПА.6.1" localSheetId="0">#REF!</definedName>
    <definedName name="Ц_ПА.6.1">#REF!</definedName>
    <definedName name="Ц_ПА.6.1_1">"#REF!"</definedName>
    <definedName name="Ц_ПАС.120.2Т" localSheetId="0">#REF!</definedName>
    <definedName name="Ц_ПАС.120.2Т">#REF!</definedName>
    <definedName name="Ц_ПАС.120.2Т_1">"#REF!"</definedName>
    <definedName name="Ц_ПАС.300.2Т" localSheetId="0">#REF!</definedName>
    <definedName name="Ц_ПАС.300.2Т">#REF!</definedName>
    <definedName name="Ц_ПАС.300.2Т_1">"#REF!"</definedName>
    <definedName name="Ц_ПАС.400.2Т" localSheetId="0">#REF!</definedName>
    <definedName name="Ц_ПАС.400.2Т">#REF!</definedName>
    <definedName name="Ц_ПАС.400.2Т_1">"#REF!"</definedName>
    <definedName name="Ц_ПАС.600.2Т" localSheetId="0">#REF!</definedName>
    <definedName name="Ц_ПАС.600.2Т">#REF!</definedName>
    <definedName name="Ц_ПАС.600.2Т_1">"#REF!"</definedName>
    <definedName name="Ц_ПВС..120.150..20" localSheetId="0">#REF!</definedName>
    <definedName name="Ц_ПВС..120.150..20">#REF!</definedName>
    <definedName name="Ц_ПВС..120.150..20_1">"#REF!"</definedName>
    <definedName name="Ц_ПВС..120.150.10" localSheetId="0">#REF!</definedName>
    <definedName name="Ц_ПВС..120.150.10">#REF!</definedName>
    <definedName name="Ц_ПВС..120.150.10_1">"#REF!"</definedName>
    <definedName name="Ц_ПВС..35.50..10" localSheetId="0">#REF!</definedName>
    <definedName name="Ц_ПВС..35.50..10">#REF!</definedName>
    <definedName name="Ц_ПВС..35.50..10_1">"#REF!"</definedName>
    <definedName name="Ц_ПВС..35.50..20" localSheetId="0">#REF!</definedName>
    <definedName name="Ц_ПВС..35.50..20">#REF!</definedName>
    <definedName name="Ц_ПВС..35.50..20_1">"#REF!"</definedName>
    <definedName name="Ц_ПВС..70.95..10" localSheetId="0">#REF!</definedName>
    <definedName name="Ц_ПВС..70.95..10">#REF!</definedName>
    <definedName name="Ц_ПВС..70.95..10_1">"#REF!"</definedName>
    <definedName name="Ц_ПВС..70.95..20" localSheetId="0">#REF!</definedName>
    <definedName name="Ц_ПВС..70.95..20">#REF!</definedName>
    <definedName name="Ц_ПВС..70.95..20_1">"#REF!"</definedName>
    <definedName name="Ц_ПГ.2.11А.Б.Д" localSheetId="0">#REF!</definedName>
    <definedName name="Ц_ПГ.2.11А.Б.Д">#REF!</definedName>
    <definedName name="Ц_ПГ.2.11А.Б.Д_1">"#REF!"</definedName>
    <definedName name="Ц_ПГ.3.12" localSheetId="0">#REF!</definedName>
    <definedName name="Ц_ПГ.3.12">#REF!</definedName>
    <definedName name="Ц_ПГ.3.12_1">"#REF!"</definedName>
    <definedName name="Ц_ПГН.1.5" localSheetId="0">#REF!</definedName>
    <definedName name="Ц_ПГН.1.5">#REF!</definedName>
    <definedName name="Ц_ПГН.1.5_1">"#REF!"</definedName>
    <definedName name="Ц_ПГН.2.6" localSheetId="0">#REF!</definedName>
    <definedName name="Ц_ПГН.2.6">#REF!</definedName>
    <definedName name="Ц_ПГН.2.6_1">"#REF!"</definedName>
    <definedName name="Ц_ПГН.2.6А" localSheetId="0">#REF!</definedName>
    <definedName name="Ц_ПГН.2.6А">#REF!</definedName>
    <definedName name="Ц_ПГН.2.6А_1">"#REF!"</definedName>
    <definedName name="Ц_ПГН.3.5" localSheetId="0">#REF!</definedName>
    <definedName name="Ц_ПГН.3.5">#REF!</definedName>
    <definedName name="Ц_ПГН.3.5_1">"#REF!"</definedName>
    <definedName name="Ц_ПП.19Т" localSheetId="0">#REF!</definedName>
    <definedName name="Ц_ПП.19Т">#REF!</definedName>
    <definedName name="Ц_ПП.19Т_1">"#REF!"</definedName>
    <definedName name="Ц_ПП.21Т" localSheetId="0">#REF!</definedName>
    <definedName name="Ц_ПП.21Т">#REF!</definedName>
    <definedName name="Ц_ПП.21Т_1">"#REF!"</definedName>
    <definedName name="Ц_ПР.7.6" localSheetId="0">#REF!</definedName>
    <definedName name="Ц_ПР.7.6">#REF!</definedName>
    <definedName name="Ц_ПР.7.6_1">"#REF!"</definedName>
    <definedName name="Ц_ПРТ.7.1" localSheetId="0">#REF!</definedName>
    <definedName name="Ц_ПРТ.7.1">#REF!</definedName>
    <definedName name="Ц_ПРТ.7.1_1">"#REF!"</definedName>
    <definedName name="Ц_ПС.1.1" localSheetId="0">#REF!</definedName>
    <definedName name="Ц_ПС.1.1">#REF!</definedName>
    <definedName name="Ц_ПС.1.1_1">"#REF!"</definedName>
    <definedName name="Ц_ПС.2.1" localSheetId="0">#REF!</definedName>
    <definedName name="Ц_ПС.2.1">#REF!</definedName>
    <definedName name="Ц_ПС.2.1_1">"#REF!"</definedName>
    <definedName name="Ц_ПС.3.1" localSheetId="0">#REF!</definedName>
    <definedName name="Ц_ПС.3.1">#REF!</definedName>
    <definedName name="Ц_ПС.3.1_1">"#REF!"</definedName>
    <definedName name="Ц_ПТР.7.1" localSheetId="0">#REF!</definedName>
    <definedName name="Ц_ПТР.7.1">#REF!</definedName>
    <definedName name="Ц_ПТР.7.1_1">"#REF!"</definedName>
    <definedName name="Ц_Р.2.120" localSheetId="0">#REF!</definedName>
    <definedName name="Ц_Р.2.120">#REF!</definedName>
    <definedName name="Ц_Р.2.120_1">"#REF!"</definedName>
    <definedName name="Ц_Р.3.120" localSheetId="0">#REF!</definedName>
    <definedName name="Ц_Р.3.120">#REF!</definedName>
    <definedName name="Ц_Р.3.120_1">"#REF!"</definedName>
    <definedName name="Ц_РАС.120.4А" localSheetId="0">#REF!</definedName>
    <definedName name="Ц_РАС.120.4А">#REF!</definedName>
    <definedName name="Ц_РАС.120.4А_1">"#REF!"</definedName>
    <definedName name="Ц_РАС.150.4А" localSheetId="0">#REF!</definedName>
    <definedName name="Ц_РАС.150.4А">#REF!</definedName>
    <definedName name="Ц_РАС.150.4А_1">"#REF!"</definedName>
    <definedName name="Ц_РАС.205.4А" localSheetId="0">#REF!</definedName>
    <definedName name="Ц_РАС.205.4А">#REF!</definedName>
    <definedName name="Ц_РАС.205.4А_1">"#REF!"</definedName>
    <definedName name="Ц_РАС.330.4А" localSheetId="0">#REF!</definedName>
    <definedName name="Ц_РАС.330.4А">#REF!</definedName>
    <definedName name="Ц_РАС.330.4А_1">"#REF!"</definedName>
    <definedName name="Ц_РАС.500.5А" localSheetId="0">#REF!</definedName>
    <definedName name="Ц_РАС.500.5А">#REF!</definedName>
    <definedName name="Ц_РАС.500.5А_1">"#REF!"</definedName>
    <definedName name="Ц_РАС.600.5А" localSheetId="0">#REF!</definedName>
    <definedName name="Ц_РАС.600.5А">#REF!</definedName>
    <definedName name="Ц_РАС.600.5А_1">"#REF!"</definedName>
    <definedName name="Ц_РАС.95.4А" localSheetId="0">#REF!</definedName>
    <definedName name="Ц_РАС.95.4А">#REF!</definedName>
    <definedName name="Ц_РАС.95.4А_1">"#REF!"</definedName>
    <definedName name="Ц_РГ.2.300" localSheetId="0">#REF!</definedName>
    <definedName name="Ц_РГ.2.300">#REF!</definedName>
    <definedName name="Ц_РГ.2.300_1">"#REF!"</definedName>
    <definedName name="Ц_РГ.2.400" localSheetId="0">#REF!</definedName>
    <definedName name="Ц_РГ.2.400">#REF!</definedName>
    <definedName name="Ц_РГ.2.400_1">"#REF!"</definedName>
    <definedName name="Ц_РГ.2.500" localSheetId="0">#REF!</definedName>
    <definedName name="Ц_РГ.2.500">#REF!</definedName>
    <definedName name="Ц_РГ.2.500_1">"#REF!"</definedName>
    <definedName name="Ц_РГ.2.600" localSheetId="0">#REF!</definedName>
    <definedName name="Ц_РГ.2.600">#REF!</definedName>
    <definedName name="Ц_РГ.2.600_1">"#REF!"</definedName>
    <definedName name="Ц_РГ.2.650" localSheetId="0">#REF!</definedName>
    <definedName name="Ц_РГ.2.650">#REF!</definedName>
    <definedName name="Ц_РГ.2.650_1">"#REF!"</definedName>
    <definedName name="Ц_РГ.3.400" localSheetId="0">#REF!</definedName>
    <definedName name="Ц_РГ.3.400">#REF!</definedName>
    <definedName name="Ц_РГ.3.400_1">"#REF!"</definedName>
    <definedName name="Ц_РГ.3.500" localSheetId="0">#REF!</definedName>
    <definedName name="Ц_РГ.3.500">#REF!</definedName>
    <definedName name="Ц_РГ.3.500_1">"#REF!"</definedName>
    <definedName name="Ц_РГ.3.600" localSheetId="0">#REF!</definedName>
    <definedName name="Ц_РГ.3.600">#REF!</definedName>
    <definedName name="Ц_РГ.3.600_1">"#REF!"</definedName>
    <definedName name="Ц_РГУ.2.300" localSheetId="0">#REF!</definedName>
    <definedName name="Ц_РГУ.2.300">#REF!</definedName>
    <definedName name="Ц_РГУ.2.300_1">"#REF!"</definedName>
    <definedName name="Ц_РГУ.2.400" localSheetId="0">#REF!</definedName>
    <definedName name="Ц_РГУ.2.400">#REF!</definedName>
    <definedName name="Ц_РГУ.2.400_1">"#REF!"</definedName>
    <definedName name="Ц_РГУ.2.500" localSheetId="0">#REF!</definedName>
    <definedName name="Ц_РГУ.2.500">#REF!</definedName>
    <definedName name="Ц_РГУ.2.500_1">"#REF!"</definedName>
    <definedName name="Ц_РГУ.2.600" localSheetId="0">#REF!</definedName>
    <definedName name="Ц_РГУ.2.600">#REF!</definedName>
    <definedName name="Ц_РГУ.2.600_1">"#REF!"</definedName>
    <definedName name="Ц_РОА.185.1" localSheetId="0">#REF!</definedName>
    <definedName name="Ц_РОА.185.1">#REF!</definedName>
    <definedName name="Ц_РОА.185.1_1">"#REF!"</definedName>
    <definedName name="Ц_РОА.240.1" localSheetId="0">#REF!</definedName>
    <definedName name="Ц_РОА.240.1">#REF!</definedName>
    <definedName name="Ц_РОА.240.1_1">"#REF!"</definedName>
    <definedName name="Ц_РОА.300.1" localSheetId="0">#REF!</definedName>
    <definedName name="Ц_РОА.300.1">#REF!</definedName>
    <definedName name="Ц_РОА.300.1_1">"#REF!"</definedName>
    <definedName name="Ц_РОА.400.1" localSheetId="0">#REF!</definedName>
    <definedName name="Ц_РОА.400.1">#REF!</definedName>
    <definedName name="Ц_РОА.400.1_1">"#REF!"</definedName>
    <definedName name="Ц_САП.500.1" localSheetId="0">#REF!</definedName>
    <definedName name="Ц_САП.500.1">#REF!</definedName>
    <definedName name="Ц_САП.500.1_1">"#REF!"</definedName>
    <definedName name="Ц_САП.640.1" localSheetId="0">#REF!</definedName>
    <definedName name="Ц_САП.640.1">#REF!</definedName>
    <definedName name="Ц_САП.640.1_1">"#REF!"</definedName>
    <definedName name="Ц_САС.240.1" localSheetId="0">#REF!</definedName>
    <definedName name="Ц_САС.240.1">#REF!</definedName>
    <definedName name="Ц_САС.240.1_1">"#REF!"</definedName>
    <definedName name="Ц_САС.240.1Б" localSheetId="0">#REF!</definedName>
    <definedName name="Ц_САС.240.1Б">#REF!</definedName>
    <definedName name="Ц_САС.240.1Б_1">"#REF!"</definedName>
    <definedName name="Ц_САС.240.2" localSheetId="0">#REF!</definedName>
    <definedName name="Ц_САС.240.2">#REF!</definedName>
    <definedName name="Ц_САС.240.2_1">"#REF!"</definedName>
    <definedName name="Ц_САС.240.2Б" localSheetId="0">#REF!</definedName>
    <definedName name="Ц_САС.240.2Б">#REF!</definedName>
    <definedName name="Ц_САС.240.2Б_1">"#REF!"</definedName>
    <definedName name="Ц_САС.240.3" localSheetId="0">#REF!</definedName>
    <definedName name="Ц_САС.240.3">#REF!</definedName>
    <definedName name="Ц_САС.240.3_1">"#REF!"</definedName>
    <definedName name="Ц_САС.240.3Б" localSheetId="0">#REF!</definedName>
    <definedName name="Ц_САС.240.3Б">#REF!</definedName>
    <definedName name="Ц_САС.240.3Б_1">"#REF!"</definedName>
    <definedName name="Ц_САС.300.1" localSheetId="0">#REF!</definedName>
    <definedName name="Ц_САС.300.1">#REF!</definedName>
    <definedName name="Ц_САС.300.1_1">"#REF!"</definedName>
    <definedName name="Ц_САС.300.1Б" localSheetId="0">#REF!</definedName>
    <definedName name="Ц_САС.300.1Б">#REF!</definedName>
    <definedName name="Ц_САС.300.1Б_1">"#REF!"</definedName>
    <definedName name="Ц_САС.330.1" localSheetId="0">#REF!</definedName>
    <definedName name="Ц_САС.330.1">#REF!</definedName>
    <definedName name="Ц_САС.330.1_1">"#REF!"</definedName>
    <definedName name="Ц_САС.330.1Б" localSheetId="0">#REF!</definedName>
    <definedName name="Ц_САС.330.1Б">#REF!</definedName>
    <definedName name="Ц_САС.330.1Б_1">"#REF!"</definedName>
    <definedName name="Ц_САС.330.2Б" localSheetId="0">#REF!</definedName>
    <definedName name="Ц_САС.330.2Б">#REF!</definedName>
    <definedName name="Ц_САС.330.2Б_1">"#REF!"</definedName>
    <definedName name="Ц_САС.330.3Б" localSheetId="0">#REF!</definedName>
    <definedName name="Ц_САС.330.3Б">#REF!</definedName>
    <definedName name="Ц_САС.330.3Б_1">"#REF!"</definedName>
    <definedName name="Ц_САС.400.1" localSheetId="0">#REF!</definedName>
    <definedName name="Ц_САС.400.1">#REF!</definedName>
    <definedName name="Ц_САС.400.1_1">"#REF!"</definedName>
    <definedName name="Ц_САС.400.1Б" localSheetId="0">#REF!</definedName>
    <definedName name="Ц_САС.400.1Б">#REF!</definedName>
    <definedName name="Ц_САС.400.1Б_1">"#REF!"</definedName>
    <definedName name="Ц_САС.400.2" localSheetId="0">#REF!</definedName>
    <definedName name="Ц_САС.400.2">#REF!</definedName>
    <definedName name="Ц_САС.400.2_1">"#REF!"</definedName>
    <definedName name="Ц_САС.400.2Б" localSheetId="0">#REF!</definedName>
    <definedName name="Ц_САС.400.2Б">#REF!</definedName>
    <definedName name="Ц_САС.400.2Б_1">"#REF!"</definedName>
    <definedName name="Ц_САС.400.3Б" localSheetId="0">#REF!</definedName>
    <definedName name="Ц_САС.400.3Б">#REF!</definedName>
    <definedName name="Ц_САС.400.3Б_1">"#REF!"</definedName>
    <definedName name="Ц_САС.500.1" localSheetId="0">#REF!</definedName>
    <definedName name="Ц_САС.500.1">#REF!</definedName>
    <definedName name="Ц_САС.500.1_1">"#REF!"</definedName>
    <definedName name="Ц_САС.500.1Б" localSheetId="0">#REF!</definedName>
    <definedName name="Ц_САС.500.1Б">#REF!</definedName>
    <definedName name="Ц_САС.500.1Б_1">"#REF!"</definedName>
    <definedName name="Ц_САС.500.2" localSheetId="0">#REF!</definedName>
    <definedName name="Ц_САС.500.2">#REF!</definedName>
    <definedName name="Ц_САС.500.2_1">"#REF!"</definedName>
    <definedName name="Ц_САС.600.1" localSheetId="0">#REF!</definedName>
    <definedName name="Ц_САС.600.1">#REF!</definedName>
    <definedName name="Ц_САС.600.1_1">"#REF!"</definedName>
    <definedName name="Ц_САСУС.185.1" localSheetId="0">#REF!</definedName>
    <definedName name="Ц_САСУС.185.1">#REF!</definedName>
    <definedName name="Ц_САСУС.185.1_1">"#REF!"</definedName>
    <definedName name="Ц_САСУС.300.1" localSheetId="0">#REF!</definedName>
    <definedName name="Ц_САСУС.300.1">#REF!</definedName>
    <definedName name="Ц_САСУС.300.1_1">"#REF!"</definedName>
    <definedName name="Ц_САСУС.500.1" localSheetId="0">#REF!</definedName>
    <definedName name="Ц_САСУС.500.1">#REF!</definedName>
    <definedName name="Ц_САСУС.500.1_1">"#REF!"</definedName>
    <definedName name="Ц_САСУС.70.1" localSheetId="0">#REF!</definedName>
    <definedName name="Ц_САСУС.70.1">#REF!</definedName>
    <definedName name="Ц_САСУС.70.1_1">"#REF!"</definedName>
    <definedName name="Ц_САСУС.95.1" localSheetId="0">#REF!</definedName>
    <definedName name="Ц_САСУС.95.1">#REF!</definedName>
    <definedName name="Ц_САСУС.95.1_1">"#REF!"</definedName>
    <definedName name="Ц_СВС.100.3" localSheetId="0">#REF!</definedName>
    <definedName name="Ц_СВС.100.3">#REF!</definedName>
    <definedName name="Ц_СВС.100.3_1">"#REF!"</definedName>
    <definedName name="Ц_СВС.120.3" localSheetId="0">#REF!</definedName>
    <definedName name="Ц_СВС.120.3">#REF!</definedName>
    <definedName name="Ц_СВС.120.3_1">"#REF!"</definedName>
    <definedName name="Ц_СВС.135.3" localSheetId="0">#REF!</definedName>
    <definedName name="Ц_СВС.135.3">#REF!</definedName>
    <definedName name="Ц_СВС.135.3_1">"#REF!"</definedName>
    <definedName name="Ц_СВС.150.3" localSheetId="0">#REF!</definedName>
    <definedName name="Ц_СВС.150.3">#REF!</definedName>
    <definedName name="Ц_СВС.150.3_1">"#REF!"</definedName>
    <definedName name="Ц_СВС.200.3" localSheetId="0">#REF!</definedName>
    <definedName name="Ц_СВС.200.3">#REF!</definedName>
    <definedName name="Ц_СВС.200.3_1">"#REF!"</definedName>
    <definedName name="Ц_СВС.300.3" localSheetId="0">#REF!</definedName>
    <definedName name="Ц_СВС.300.3">#REF!</definedName>
    <definedName name="Ц_СВС.300.3_1">"#REF!"</definedName>
    <definedName name="Ц_СВС.50.3" localSheetId="0">#REF!</definedName>
    <definedName name="Ц_СВС.50.3">#REF!</definedName>
    <definedName name="Ц_СВС.50.3_1">"#REF!"</definedName>
    <definedName name="Ц_СВС.70.3" localSheetId="0">#REF!</definedName>
    <definedName name="Ц_СВС.70.3">#REF!</definedName>
    <definedName name="Ц_СВС.70.3_1">"#REF!"</definedName>
    <definedName name="Ц_СОА.120" localSheetId="0">#REF!</definedName>
    <definedName name="Ц_СОА.120">#REF!</definedName>
    <definedName name="Ц_СОА.120_1">"#REF!"</definedName>
    <definedName name="Ц_СОА.150" localSheetId="0">#REF!</definedName>
    <definedName name="Ц_СОА.150">#REF!</definedName>
    <definedName name="Ц_СОА.150_1">"#REF!"</definedName>
    <definedName name="Ц_СОА.185" localSheetId="0">#REF!</definedName>
    <definedName name="Ц_СОА.185">#REF!</definedName>
    <definedName name="Ц_СОА.185_1">"#REF!"</definedName>
    <definedName name="Ц_СОАС.120.3" localSheetId="0">#REF!</definedName>
    <definedName name="Ц_СОАС.120.3">#REF!</definedName>
    <definedName name="Ц_СОАС.120.3_1">"#REF!"</definedName>
    <definedName name="Ц_СОАС.150.3" localSheetId="0">#REF!</definedName>
    <definedName name="Ц_СОАС.150.3">#REF!</definedName>
    <definedName name="Ц_СОАС.150.3_1">"#REF!"</definedName>
    <definedName name="Ц_СОАС.185.3" localSheetId="0">#REF!</definedName>
    <definedName name="Ц_СОАС.185.3">#REF!</definedName>
    <definedName name="Ц_СОАС.185.3_1">"#REF!"</definedName>
    <definedName name="Ц_СОАС.25.3" localSheetId="0">#REF!</definedName>
    <definedName name="Ц_СОАС.25.3">#REF!</definedName>
    <definedName name="Ц_СОАС.25.3_1">"#REF!"</definedName>
    <definedName name="Ц_СОАС.35.3" localSheetId="0">#REF!</definedName>
    <definedName name="Ц_СОАС.35.3">#REF!</definedName>
    <definedName name="Ц_СОАС.35.3_1">"#REF!"</definedName>
    <definedName name="Ц_СОАС.50.3" localSheetId="0">#REF!</definedName>
    <definedName name="Ц_СОАС.50.3">#REF!</definedName>
    <definedName name="Ц_СОАС.50.3_1">"#REF!"</definedName>
    <definedName name="Ц_СОАС.70.3" localSheetId="0">#REF!</definedName>
    <definedName name="Ц_СОАС.70.3">#REF!</definedName>
    <definedName name="Ц_СОАС.70.3_1">"#REF!"</definedName>
    <definedName name="Ц_СОАС.95.3" localSheetId="0">#REF!</definedName>
    <definedName name="Ц_СОАС.95.3">#REF!</definedName>
    <definedName name="Ц_СОАС.95.3_1">"#REF!"</definedName>
    <definedName name="Ц_СОМ.120.1" localSheetId="0">#REF!</definedName>
    <definedName name="Ц_СОМ.120.1">#REF!</definedName>
    <definedName name="Ц_СОМ.120.1_1">"#REF!"</definedName>
    <definedName name="Ц_СОМ.150.1" localSheetId="0">#REF!</definedName>
    <definedName name="Ц_СОМ.150.1">#REF!</definedName>
    <definedName name="Ц_СОМ.150.1_1">"#REF!"</definedName>
    <definedName name="Ц_СОМ.35.1" localSheetId="0">#REF!</definedName>
    <definedName name="Ц_СОМ.35.1">#REF!</definedName>
    <definedName name="Ц_СОМ.35.1_1">"#REF!"</definedName>
    <definedName name="Ц_СОМ.50.1" localSheetId="0">#REF!</definedName>
    <definedName name="Ц_СОМ.50.1">#REF!</definedName>
    <definedName name="Ц_СОМ.50.1_1">"#REF!"</definedName>
    <definedName name="Ц_СОМ.70.1" localSheetId="0">#REF!</definedName>
    <definedName name="Ц_СОМ.70.1">#REF!</definedName>
    <definedName name="Ц_СОМ.70.1_1">"#REF!"</definedName>
    <definedName name="Ц_СОМ.95.1" localSheetId="0">#REF!</definedName>
    <definedName name="Ц_СОМ.95.1">#REF!</definedName>
    <definedName name="Ц_СОМ.95.1_1">"#REF!"</definedName>
    <definedName name="Ц_УЗД.1.1" localSheetId="0">#REF!</definedName>
    <definedName name="Ц_УЗД.1.1">#REF!</definedName>
    <definedName name="Ц_УЗД.1.1_1">"#REF!"</definedName>
    <definedName name="Ц_УЗД.1.2" localSheetId="0">#REF!</definedName>
    <definedName name="Ц_УЗД.1.2">#REF!</definedName>
    <definedName name="Ц_УЗД.1.2_1">"#REF!"</definedName>
    <definedName name="Ц_УЗД.1.3" localSheetId="0">#REF!</definedName>
    <definedName name="Ц_УЗД.1.3">#REF!</definedName>
    <definedName name="Ц_УЗД.1.3_1">"#REF!"</definedName>
    <definedName name="Ц_УЗД.2" localSheetId="0">#REF!</definedName>
    <definedName name="Ц_УЗД.2">#REF!</definedName>
    <definedName name="Ц_УЗД.2_1">"#REF!"</definedName>
    <definedName name="Ц_УЗД.3" localSheetId="0">#REF!</definedName>
    <definedName name="Ц_УЗД.3">#REF!</definedName>
    <definedName name="Ц_УЗД.3_1">"#REF!"</definedName>
    <definedName name="Ц_УЗД.4" localSheetId="0">#REF!</definedName>
    <definedName name="Ц_УЗД.4">#REF!</definedName>
    <definedName name="Ц_УЗД.4_1">"#REF!"</definedName>
    <definedName name="Цметиз" localSheetId="0">#REF!</definedName>
    <definedName name="Цметиз">#REF!</definedName>
    <definedName name="Цметиз_1">"#REF!"</definedName>
    <definedName name="Цметиз_16" localSheetId="0">#REF!</definedName>
    <definedName name="Цметиз_16">#REF!</definedName>
    <definedName name="Цметиз_6" localSheetId="0">#REF!</definedName>
    <definedName name="Цметиз_6">#REF!</definedName>
    <definedName name="Цсерьги" localSheetId="0">#REF!</definedName>
    <definedName name="Цсерьги">#REF!</definedName>
    <definedName name="Цсерьги_1">"#REF!"</definedName>
    <definedName name="Цсерьги_16" localSheetId="0">#REF!</definedName>
    <definedName name="Цсерьги_16">#REF!</definedName>
    <definedName name="Цсерьги_6" localSheetId="0">#REF!</definedName>
    <definedName name="Цсерьги_6">#REF!</definedName>
    <definedName name="Цчм" localSheetId="0">#REF!</definedName>
    <definedName name="Цчм">#REF!</definedName>
    <definedName name="Цчм_1">"#REF!"</definedName>
    <definedName name="Цчм_16" localSheetId="0">#REF!</definedName>
    <definedName name="Цчм_16">#REF!</definedName>
    <definedName name="Цчм_6" localSheetId="0">#REF!</definedName>
    <definedName name="Цчм_6">#REF!</definedName>
    <definedName name="ывацукауа" localSheetId="0">#REF!</definedName>
    <definedName name="ывацукауа">#REF!</definedName>
  </definedNames>
  <calcPr calcId="191029"/>
</workbook>
</file>

<file path=xl/calcChain.xml><?xml version="1.0" encoding="utf-8"?>
<calcChain xmlns="http://schemas.openxmlformats.org/spreadsheetml/2006/main">
  <c r="F7" i="7" l="1"/>
  <c r="I44" i="7"/>
  <c r="L60" i="7" l="1"/>
  <c r="D60" i="7"/>
  <c r="L58" i="7"/>
  <c r="D58" i="7"/>
  <c r="L56" i="7"/>
  <c r="D56" i="7"/>
  <c r="G52" i="7"/>
  <c r="G51" i="7"/>
  <c r="G50" i="7"/>
  <c r="G44" i="7"/>
  <c r="K44" i="7" s="1"/>
  <c r="L62" i="7" s="1"/>
  <c r="G43" i="7"/>
  <c r="G42" i="7"/>
  <c r="G41" i="7"/>
  <c r="G40" i="7"/>
  <c r="G39" i="7"/>
  <c r="G38" i="7"/>
  <c r="G32" i="7"/>
  <c r="G31" i="7"/>
  <c r="G30" i="7"/>
  <c r="G29" i="7"/>
  <c r="F28" i="7"/>
  <c r="G28" i="7" s="1"/>
  <c r="G27" i="7"/>
  <c r="G26" i="7"/>
  <c r="G25" i="7"/>
  <c r="G24" i="7"/>
  <c r="G23" i="7"/>
  <c r="G22" i="7"/>
  <c r="G21" i="7"/>
  <c r="I17" i="7"/>
  <c r="G16" i="7"/>
  <c r="G15" i="7"/>
  <c r="G14" i="7"/>
  <c r="G13" i="7"/>
  <c r="I8" i="7"/>
  <c r="G7" i="7"/>
  <c r="F4" i="7"/>
  <c r="G4" i="7" s="1"/>
  <c r="K56" i="7" l="1"/>
  <c r="K58" i="7"/>
  <c r="K60" i="7"/>
  <c r="K64" i="7"/>
  <c r="K62" i="7"/>
</calcChain>
</file>

<file path=xl/sharedStrings.xml><?xml version="1.0" encoding="utf-8"?>
<sst xmlns="http://schemas.openxmlformats.org/spreadsheetml/2006/main" count="158" uniqueCount="80">
  <si>
    <t>№ п/п</t>
  </si>
  <si>
    <t>Кол-во</t>
  </si>
  <si>
    <t>т</t>
  </si>
  <si>
    <t>м3</t>
  </si>
  <si>
    <t>шт</t>
  </si>
  <si>
    <t>Плиты дорожные ПДН, ПДО, бетон B25, объем 1,68 м3, расход арматуры 112,52 кг</t>
  </si>
  <si>
    <t>Смесь песчано-гравийная природная</t>
  </si>
  <si>
    <t>Трубы стальные электросварные прямошовные со снятой фаской из стали марок Ст2кп-Ст4кп и Ст2пс-Ст4пс, наружный диаметр 114 мм, толщина стенки 5 мм</t>
  </si>
  <si>
    <t>м</t>
  </si>
  <si>
    <t>Наименование</t>
  </si>
  <si>
    <t>Ед.изм.</t>
  </si>
  <si>
    <t>ЗА ЕД. БЕЗ НДС РВ</t>
  </si>
  <si>
    <t>ЗА ЕД. С НДС РВ</t>
  </si>
  <si>
    <t>СУММА С НДС ПО РВ</t>
  </si>
  <si>
    <t xml:space="preserve">ЦЕНА ЗА ЕД. РЫНОК </t>
  </si>
  <si>
    <t>СУММА С НДС РЫНОК</t>
  </si>
  <si>
    <t>ПОСТАВЩИК</t>
  </si>
  <si>
    <t>ПРИБЫЛЬ С НДС</t>
  </si>
  <si>
    <t>Примечание</t>
  </si>
  <si>
    <t>Стойка опоры СНВ 7-13, бетон B30, объем 0,75 м3, расход арматуры 109,5 кг</t>
  </si>
  <si>
    <t>ШТ</t>
  </si>
  <si>
    <t>МЕЛЕУЗОВСКИЙ ЖБК</t>
  </si>
  <si>
    <t xml:space="preserve"> </t>
  </si>
  <si>
    <t>УРАЛЭНЕРГО</t>
  </si>
  <si>
    <t>БАШБЕТОН</t>
  </si>
  <si>
    <t>НГС</t>
  </si>
  <si>
    <t>ПЛАНИРУЕМЫЕ ЗАТРАТЫ</t>
  </si>
  <si>
    <t>СТОИМСТЬ РВ c НДС</t>
  </si>
  <si>
    <t>ПРИБЫЛЬ</t>
  </si>
  <si>
    <t>итого :</t>
  </si>
  <si>
    <t>Грунт песчаный, супесчаный</t>
  </si>
  <si>
    <t>Плиты дорожные: ПДН, ПДО /бетон В25 (М350), объем 1,68 м3, расход арматуры 112,52 кг/ (серия 3.503.1-91 выпуск 1)</t>
  </si>
  <si>
    <t>Стойка опоры: СВ 110-3,5 /бетон В30 (М400), объем 0,45 м3, расход арматуры 60,8 кг/ (серия 3.407.1-143; 3.407.1-136)</t>
  </si>
  <si>
    <t>Трубы стальные электросварные прямошовные со снятой фаской из стали марок БСт2кп-БСт4кп и БСт2пс-БСт4пс, наружный диаметр 219 мм, толщина стенки 8 мм//СТОИМОСТЬ СВАИ-ОПОРЫ ИЗ ТРУБЫ Ф 219х8 (Сб-219х8/Ст20), ВЕС 41,63кг/м (Красх=1,01)</t>
  </si>
  <si>
    <t>Грунт песчаный (пескогрунт) (Купл=1,05, Кпотери=1,01 учтены)</t>
  </si>
  <si>
    <t>Смесь песчано-гравийная природная  ( с К упл.= 1,22)</t>
  </si>
  <si>
    <t>Плиты дорожные ПД 2-6, бетон B15, объем 0,8 м3, расход арматуры 84,99 кг//ПЛИТЫ ДОРОЖНЫЕ ПД 2-61 (3х1,5) S=4,5М2 ЗА 1 ЕД. V=0,63М3  СЕРИЯ 3.503-17 ВЫП. 1 (ПРИМ)</t>
  </si>
  <si>
    <t>Грунт песчаный (пескогрунт)</t>
  </si>
  <si>
    <t>Трубы стальные электросварные прямошовные и спиральношовные, класс прочности К38, наружный диаметр 720 мм, толщина стенки 10 мм</t>
  </si>
  <si>
    <t>Трубы стальные электросварные прямошовные и спиральношовные, класс прочности К38, наружный диаметр 426 мм, толщина стенки 10 мм- ГОСТ 10704-91/Ст3сп ГОСТ 10705-80</t>
  </si>
  <si>
    <t>Плиты дорожные ПДН, ПДО, бетон B25, объем 1,68 м3, расход арматуры 112,52 кг//ПЛИТЫ ДОРОЖНЫЕ ПДH 2,0х6,0х0,14</t>
  </si>
  <si>
    <t>Протектор магниевый, длина 700 мм, диаметр 200 мм</t>
  </si>
  <si>
    <t xml:space="preserve">ИНДИКАТОР КОРРОЗИОННЫХ ПРОЦЕССОВ ИКП 10-012  </t>
  </si>
  <si>
    <t>СТОЙКА КОНТРОЛЬНО-ИЗМЕРИТЕЛЬНОГО ПУНКТА СКИП-1Б-12-0-2,0 УХЛ1</t>
  </si>
  <si>
    <t>БЛОК ДИОДНО-РЕЗИСТОРНЫЙ БДРМ-10-2-11-К-УХЛ1 НА ПРИСТАВКЕ</t>
  </si>
  <si>
    <t>компл.</t>
  </si>
  <si>
    <t>Провод неизолированный для воздушных линий электропередачи АС 95/16 (0,274км*3*1,045*0,385т=0,3307т)</t>
  </si>
  <si>
    <t>Изолятор подвесной стеклянный ПСД-70Е (прим. ПС-70Е)</t>
  </si>
  <si>
    <t xml:space="preserve">Опора анкерная концевая из гнутого профиля </t>
  </si>
  <si>
    <t xml:space="preserve">Разъединитель переменного тока_x000D_
напряжение 6-10 кВ_x000D_
номинальный ток 400 А РЛК.1б-10.IV/400 УХЛ1 с приводом к разъединителю ПР-01-7-УХЛ1 и замком блокировочным </t>
  </si>
  <si>
    <t>Трубы стальные электросварные прямошовные и спиральношовные, класс прочности К38, наружный диаметр 530 мм, толщина стенки 9 мм</t>
  </si>
  <si>
    <t>Смесь песчано-гравийная природная(Купл=1,22, Кпотери=1,01, Кпл-=1,7)</t>
  </si>
  <si>
    <t>Провод неизолированный для воздушных линий электропередачи АС 70/11 (0,03785км*3*1,045*0,276т=0,03275т)</t>
  </si>
  <si>
    <t>Смесь песчано-гравийная природная (С-1,2)</t>
  </si>
  <si>
    <t>м4</t>
  </si>
  <si>
    <t>Итого затрат на приобретение МТР с ТЗР  №158 НДС :</t>
  </si>
  <si>
    <t>Итого прибыль с материалов  №158 НДС :</t>
  </si>
  <si>
    <t>Итого прибыль  №304 НДС :</t>
  </si>
  <si>
    <t>Итого прибыль с материалов  №304 НДС :</t>
  </si>
  <si>
    <t>Итого прибыль  №770 НДС :</t>
  </si>
  <si>
    <t>Итого прибыль с материалов  №770 НДС :</t>
  </si>
  <si>
    <t>Итого прибыль  №2184 НДС :</t>
  </si>
  <si>
    <t>Итого прибыль с материалов  №2184 НДС :</t>
  </si>
  <si>
    <t>к. №158</t>
  </si>
  <si>
    <t>к. №304</t>
  </si>
  <si>
    <t>к. №770</t>
  </si>
  <si>
    <t>к. №2184</t>
  </si>
  <si>
    <t>к.№7214</t>
  </si>
  <si>
    <t>№770 ИГРОВСКОГО Н.М.Р. ОТМЕНИЛИ</t>
  </si>
  <si>
    <t>Итого прибыль  №7214 НДС :</t>
  </si>
  <si>
    <t>Итого прибыль с материалов  №7214 НДС :</t>
  </si>
  <si>
    <t>(ИЛИШЕВСКИЙ Р-Н Д.ТАМЬЯНОВО 55.25753623585184, 54.590031485300905)</t>
  </si>
  <si>
    <t xml:space="preserve">№158 МАНЧАРОВСКОГО Н.М.Р. </t>
  </si>
  <si>
    <t xml:space="preserve"> (ТАТЫШЛИНСКИЙ Р-Н Д.КАШКАКОВО 56.119703,55.446922)</t>
  </si>
  <si>
    <t xml:space="preserve">№304 ЧЕТЫРМАНСКОГО Н.М.Р. </t>
  </si>
  <si>
    <t xml:space="preserve">№2184 АРЛАНСКОГО Н.М.Р. </t>
  </si>
  <si>
    <t>(КРАСНОКАМСКИЙ Р-Н Д.ЯНАУЛ  55.834481, 54.377825)</t>
  </si>
  <si>
    <t>(КРАСНОКАМСКИЙ Р-Н Д. САКЛОВО 55.98124335024032,54.055869720140905)</t>
  </si>
  <si>
    <t xml:space="preserve">№7214 АРЛАНСКОГО Н.М.Р.  </t>
  </si>
  <si>
    <t>ИП Сухих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</si>
</sst>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р_._-;\-* #,##0.00_р_._-;_-* &quot;-&quot;??_р_._-;_-@_-"/>
    <numFmt numFmtId="165" formatCode="_-* #,##0.00_р_._-;\-* #,##0.00_р_._-;_-* &quot;-&quot;&quot;?&quot;&quot;?&quot;_р_._-;_-@_-"/>
    <numFmt numFmtId="166" formatCode="_-* #,##0.00\ _₽_-;\-* #,##0.00\ _₽_-;_-* &quot;-&quot;&quot;?&quot;&quot;?&quot;\ _₽_-;_-@_-"/>
    <numFmt numFmtId="167" formatCode="#,##0.00\ &quot;₽&quot;"/>
    <numFmt numFmtId="168" formatCode="#,##0.0\ &quot;₽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0"/>
      <name val="Helv"/>
    </font>
    <font>
      <sz val="9"/>
      <name val="Arial Cyr"/>
      <charset val="204"/>
    </font>
    <font>
      <sz val="12"/>
      <color theme="1"/>
      <name val="Times New Roman"/>
      <family val="2"/>
      <charset val="204"/>
    </font>
    <font>
      <b/>
      <sz val="4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u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trike/>
      <sz val="48"/>
      <color theme="1"/>
      <name val="Times New Roman"/>
      <family val="1"/>
      <charset val="204"/>
    </font>
    <font>
      <strike/>
      <sz val="18"/>
      <color theme="1"/>
      <name val="Times New Roman"/>
      <family val="1"/>
      <charset val="204"/>
    </font>
    <font>
      <strike/>
      <sz val="18"/>
      <name val="Times New Roman"/>
      <family val="1"/>
      <charset val="204"/>
    </font>
    <font>
      <strike/>
      <sz val="20"/>
      <name val="Times New Roman"/>
      <family val="1"/>
      <charset val="204"/>
    </font>
    <font>
      <strike/>
      <sz val="20"/>
      <color theme="1"/>
      <name val="Times New Roman"/>
      <family val="1"/>
      <charset val="204"/>
    </font>
    <font>
      <b/>
      <strike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4" fillId="0" borderId="0"/>
    <xf numFmtId="0" fontId="10" fillId="0" borderId="0"/>
    <xf numFmtId="0" fontId="9" fillId="4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3" fillId="0" borderId="0"/>
    <xf numFmtId="9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2" fillId="0" borderId="0"/>
  </cellStyleXfs>
  <cellXfs count="101">
    <xf numFmtId="0" fontId="0" fillId="0" borderId="0" xfId="0"/>
    <xf numFmtId="0" fontId="1" fillId="0" borderId="0" xfId="112"/>
    <xf numFmtId="0" fontId="14" fillId="0" borderId="13" xfId="112" applyFont="1" applyBorder="1" applyAlignment="1">
      <alignment horizontal="center" vertical="center"/>
    </xf>
    <xf numFmtId="0" fontId="14" fillId="0" borderId="2" xfId="112" applyFont="1" applyBorder="1" applyAlignment="1">
      <alignment horizontal="center" vertical="center"/>
    </xf>
    <xf numFmtId="167" fontId="15" fillId="2" borderId="5" xfId="0" applyNumberFormat="1" applyFont="1" applyFill="1" applyBorder="1" applyAlignment="1">
      <alignment horizontal="center" vertical="center" wrapText="1"/>
    </xf>
    <xf numFmtId="0" fontId="14" fillId="0" borderId="14" xfId="112" applyFont="1" applyBorder="1" applyAlignment="1">
      <alignment horizontal="center" vertical="center"/>
    </xf>
    <xf numFmtId="0" fontId="14" fillId="0" borderId="1" xfId="112" applyFont="1" applyBorder="1" applyAlignment="1">
      <alignment horizontal="center" vertical="center"/>
    </xf>
    <xf numFmtId="0" fontId="14" fillId="0" borderId="0" xfId="112" applyFont="1" applyAlignment="1">
      <alignment horizontal="center" vertical="center"/>
    </xf>
    <xf numFmtId="0" fontId="17" fillId="0" borderId="7" xfId="112" applyFont="1" applyBorder="1" applyAlignment="1">
      <alignment vertical="top"/>
    </xf>
    <xf numFmtId="167" fontId="15" fillId="2" borderId="9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9" xfId="112" applyFont="1" applyBorder="1" applyAlignment="1">
      <alignment horizontal="center" vertical="center"/>
    </xf>
    <xf numFmtId="0" fontId="22" fillId="0" borderId="1" xfId="112" applyFont="1" applyBorder="1" applyAlignment="1">
      <alignment horizontal="center" vertical="center" wrapText="1"/>
    </xf>
    <xf numFmtId="0" fontId="22" fillId="0" borderId="1" xfId="112" applyFont="1" applyBorder="1" applyAlignment="1">
      <alignment horizontal="center" vertical="center"/>
    </xf>
    <xf numFmtId="0" fontId="6" fillId="0" borderId="1" xfId="112" applyFont="1" applyBorder="1"/>
    <xf numFmtId="0" fontId="24" fillId="0" borderId="1" xfId="112" applyFont="1" applyBorder="1" applyAlignment="1">
      <alignment horizontal="center" vertical="center"/>
    </xf>
    <xf numFmtId="167" fontId="25" fillId="0" borderId="1" xfId="112" applyNumberFormat="1" applyFont="1" applyBorder="1" applyAlignment="1">
      <alignment vertical="center"/>
    </xf>
    <xf numFmtId="0" fontId="25" fillId="0" borderId="1" xfId="112" applyFont="1" applyBorder="1" applyAlignment="1">
      <alignment vertical="center"/>
    </xf>
    <xf numFmtId="167" fontId="25" fillId="0" borderId="1" xfId="112" applyNumberFormat="1" applyFont="1" applyBorder="1" applyAlignment="1">
      <alignment horizontal="center" vertical="center"/>
    </xf>
    <xf numFmtId="0" fontId="17" fillId="0" borderId="1" xfId="112" applyFont="1" applyBorder="1" applyAlignment="1">
      <alignment vertical="top"/>
    </xf>
    <xf numFmtId="0" fontId="16" fillId="2" borderId="0" xfId="0" applyFont="1" applyFill="1" applyAlignment="1">
      <alignment horizontal="left" vertical="center" wrapText="1"/>
    </xf>
    <xf numFmtId="0" fontId="26" fillId="0" borderId="1" xfId="112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168" fontId="27" fillId="0" borderId="1" xfId="0" applyNumberFormat="1" applyFont="1" applyBorder="1" applyAlignment="1">
      <alignment horizontal="center" vertical="center" wrapText="1"/>
    </xf>
    <xf numFmtId="167" fontId="27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167" fontId="27" fillId="2" borderId="4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0" fontId="26" fillId="0" borderId="1" xfId="112" applyFont="1" applyBorder="1" applyAlignment="1">
      <alignment vertical="top"/>
    </xf>
    <xf numFmtId="0" fontId="14" fillId="0" borderId="1" xfId="112" applyFont="1" applyBorder="1" applyAlignment="1">
      <alignment horizontal="left" vertical="center"/>
    </xf>
    <xf numFmtId="0" fontId="14" fillId="0" borderId="1" xfId="112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7" fontId="21" fillId="0" borderId="1" xfId="112" applyNumberFormat="1" applyFont="1" applyBorder="1" applyAlignment="1">
      <alignment horizontal="center" vertical="top"/>
    </xf>
    <xf numFmtId="0" fontId="13" fillId="0" borderId="10" xfId="112" applyFont="1" applyBorder="1" applyAlignment="1">
      <alignment horizontal="center" vertical="center"/>
    </xf>
    <xf numFmtId="0" fontId="26" fillId="0" borderId="4" xfId="112" applyFont="1" applyBorder="1" applyAlignment="1">
      <alignment horizontal="center" vertical="center"/>
    </xf>
    <xf numFmtId="0" fontId="18" fillId="0" borderId="3" xfId="112" applyFont="1" applyBorder="1" applyAlignment="1">
      <alignment vertical="top"/>
    </xf>
    <xf numFmtId="0" fontId="27" fillId="0" borderId="4" xfId="0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167" fontId="18" fillId="3" borderId="21" xfId="112" applyNumberFormat="1" applyFont="1" applyFill="1" applyBorder="1" applyAlignment="1">
      <alignment horizontal="center" vertical="center"/>
    </xf>
    <xf numFmtId="167" fontId="18" fillId="3" borderId="20" xfId="112" applyNumberFormat="1" applyFont="1" applyFill="1" applyBorder="1" applyAlignment="1">
      <alignment horizontal="center" vertical="center"/>
    </xf>
    <xf numFmtId="0" fontId="29" fillId="0" borderId="13" xfId="112" applyFont="1" applyBorder="1" applyAlignment="1">
      <alignment horizontal="center" vertical="center"/>
    </xf>
    <xf numFmtId="0" fontId="29" fillId="0" borderId="2" xfId="112" applyFont="1" applyBorder="1" applyAlignment="1">
      <alignment horizontal="center" vertical="center"/>
    </xf>
    <xf numFmtId="167" fontId="30" fillId="2" borderId="5" xfId="0" applyNumberFormat="1" applyFont="1" applyFill="1" applyBorder="1" applyAlignment="1">
      <alignment horizontal="center" vertical="center" wrapText="1"/>
    </xf>
    <xf numFmtId="0" fontId="29" fillId="0" borderId="14" xfId="112" applyFont="1" applyBorder="1" applyAlignment="1">
      <alignment horizontal="center" vertical="center"/>
    </xf>
    <xf numFmtId="0" fontId="29" fillId="0" borderId="2" xfId="112" applyFont="1" applyBorder="1" applyAlignment="1">
      <alignment vertical="center"/>
    </xf>
    <xf numFmtId="167" fontId="31" fillId="2" borderId="1" xfId="0" applyNumberFormat="1" applyFont="1" applyFill="1" applyBorder="1" applyAlignment="1">
      <alignment horizontal="center" vertical="center" wrapText="1"/>
    </xf>
    <xf numFmtId="0" fontId="32" fillId="0" borderId="1" xfId="112" applyFont="1" applyBorder="1" applyAlignment="1">
      <alignment horizontal="center" vertical="center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 wrapText="1"/>
    </xf>
    <xf numFmtId="167" fontId="31" fillId="2" borderId="4" xfId="0" applyNumberFormat="1" applyFont="1" applyFill="1" applyBorder="1" applyAlignment="1">
      <alignment horizontal="center" vertical="center" wrapText="1"/>
    </xf>
    <xf numFmtId="0" fontId="32" fillId="0" borderId="1" xfId="112" applyFont="1" applyBorder="1" applyAlignment="1">
      <alignment vertical="top"/>
    </xf>
    <xf numFmtId="0" fontId="29" fillId="0" borderId="2" xfId="112" applyFont="1" applyBorder="1" applyAlignment="1">
      <alignment vertical="center" wrapText="1"/>
    </xf>
    <xf numFmtId="167" fontId="33" fillId="3" borderId="20" xfId="112" applyNumberFormat="1" applyFont="1" applyFill="1" applyBorder="1" applyAlignment="1">
      <alignment horizontal="center" vertical="center"/>
    </xf>
    <xf numFmtId="0" fontId="33" fillId="0" borderId="3" xfId="112" applyFont="1" applyBorder="1" applyAlignment="1">
      <alignment vertical="top"/>
    </xf>
    <xf numFmtId="167" fontId="33" fillId="3" borderId="21" xfId="112" applyNumberFormat="1" applyFont="1" applyFill="1" applyBorder="1" applyAlignment="1">
      <alignment horizontal="center" vertical="center"/>
    </xf>
    <xf numFmtId="0" fontId="13" fillId="0" borderId="0" xfId="112" applyFont="1" applyAlignment="1">
      <alignment horizontal="center" vertical="center"/>
    </xf>
    <xf numFmtId="0" fontId="13" fillId="0" borderId="10" xfId="112" applyFont="1" applyBorder="1" applyAlignment="1">
      <alignment horizontal="center" vertical="center"/>
    </xf>
    <xf numFmtId="0" fontId="13" fillId="0" borderId="11" xfId="112" applyFont="1" applyBorder="1" applyAlignment="1">
      <alignment horizontal="center" vertical="center"/>
    </xf>
    <xf numFmtId="0" fontId="13" fillId="0" borderId="12" xfId="112" applyFont="1" applyBorder="1" applyAlignment="1">
      <alignment horizontal="center" vertical="center"/>
    </xf>
    <xf numFmtId="0" fontId="26" fillId="0" borderId="0" xfId="112" applyFont="1" applyAlignment="1">
      <alignment horizontal="center" vertical="center"/>
    </xf>
    <xf numFmtId="0" fontId="26" fillId="0" borderId="22" xfId="112" applyFont="1" applyBorder="1" applyAlignment="1">
      <alignment horizontal="center" vertical="center"/>
    </xf>
    <xf numFmtId="0" fontId="18" fillId="0" borderId="17" xfId="112" applyFont="1" applyBorder="1" applyAlignment="1">
      <alignment horizontal="center" vertical="center"/>
    </xf>
    <xf numFmtId="0" fontId="18" fillId="0" borderId="18" xfId="112" applyFont="1" applyBorder="1" applyAlignment="1">
      <alignment horizontal="center" vertical="center"/>
    </xf>
    <xf numFmtId="167" fontId="27" fillId="2" borderId="6" xfId="0" applyNumberFormat="1" applyFont="1" applyFill="1" applyBorder="1" applyAlignment="1">
      <alignment horizontal="center" vertical="center" wrapText="1"/>
    </xf>
    <xf numFmtId="167" fontId="27" fillId="2" borderId="7" xfId="0" applyNumberFormat="1" applyFont="1" applyFill="1" applyBorder="1" applyAlignment="1">
      <alignment horizontal="center" vertical="center" wrapText="1"/>
    </xf>
    <xf numFmtId="167" fontId="27" fillId="2" borderId="8" xfId="0" applyNumberFormat="1" applyFont="1" applyFill="1" applyBorder="1" applyAlignment="1">
      <alignment horizontal="center" vertical="center" wrapText="1"/>
    </xf>
    <xf numFmtId="167" fontId="27" fillId="2" borderId="9" xfId="0" applyNumberFormat="1" applyFont="1" applyFill="1" applyBorder="1" applyAlignment="1">
      <alignment horizontal="center" vertical="center" wrapText="1"/>
    </xf>
    <xf numFmtId="0" fontId="18" fillId="0" borderId="16" xfId="112" applyFont="1" applyBorder="1" applyAlignment="1">
      <alignment horizontal="center" vertical="center"/>
    </xf>
    <xf numFmtId="0" fontId="18" fillId="0" borderId="19" xfId="112" applyFont="1" applyBorder="1" applyAlignment="1">
      <alignment horizontal="center" vertical="center"/>
    </xf>
    <xf numFmtId="0" fontId="28" fillId="0" borderId="10" xfId="112" applyFont="1" applyBorder="1" applyAlignment="1">
      <alignment horizontal="center" vertical="center"/>
    </xf>
    <xf numFmtId="0" fontId="28" fillId="0" borderId="11" xfId="112" applyFont="1" applyBorder="1" applyAlignment="1">
      <alignment horizontal="center" vertical="center"/>
    </xf>
    <xf numFmtId="0" fontId="28" fillId="0" borderId="15" xfId="112" applyFont="1" applyBorder="1" applyAlignment="1">
      <alignment horizontal="center" vertical="center"/>
    </xf>
    <xf numFmtId="0" fontId="28" fillId="0" borderId="12" xfId="112" applyFont="1" applyBorder="1" applyAlignment="1">
      <alignment horizontal="center" vertical="center"/>
    </xf>
    <xf numFmtId="0" fontId="32" fillId="0" borderId="0" xfId="112" applyFont="1" applyAlignment="1">
      <alignment horizontal="center" vertical="center"/>
    </xf>
    <xf numFmtId="0" fontId="32" fillId="0" borderId="22" xfId="112" applyFont="1" applyBorder="1" applyAlignment="1">
      <alignment horizontal="center" vertical="center"/>
    </xf>
    <xf numFmtId="0" fontId="33" fillId="0" borderId="17" xfId="112" applyFont="1" applyBorder="1" applyAlignment="1">
      <alignment horizontal="center" vertical="center"/>
    </xf>
    <xf numFmtId="0" fontId="33" fillId="0" borderId="18" xfId="112" applyFont="1" applyBorder="1" applyAlignment="1">
      <alignment horizontal="center" vertical="center"/>
    </xf>
    <xf numFmtId="167" fontId="31" fillId="2" borderId="6" xfId="0" applyNumberFormat="1" applyFont="1" applyFill="1" applyBorder="1" applyAlignment="1">
      <alignment horizontal="center" vertical="center" wrapText="1"/>
    </xf>
    <xf numFmtId="167" fontId="31" fillId="2" borderId="7" xfId="0" applyNumberFormat="1" applyFont="1" applyFill="1" applyBorder="1" applyAlignment="1">
      <alignment horizontal="center" vertical="center" wrapText="1"/>
    </xf>
    <xf numFmtId="167" fontId="31" fillId="2" borderId="8" xfId="0" applyNumberFormat="1" applyFont="1" applyFill="1" applyBorder="1" applyAlignment="1">
      <alignment horizontal="center" vertical="center" wrapText="1"/>
    </xf>
    <xf numFmtId="167" fontId="31" fillId="2" borderId="9" xfId="0" applyNumberFormat="1" applyFont="1" applyFill="1" applyBorder="1" applyAlignment="1">
      <alignment horizontal="center" vertical="center" wrapText="1"/>
    </xf>
    <xf numFmtId="0" fontId="33" fillId="0" borderId="16" xfId="112" applyFont="1" applyBorder="1" applyAlignment="1">
      <alignment horizontal="center" vertical="center"/>
    </xf>
    <xf numFmtId="0" fontId="33" fillId="0" borderId="19" xfId="112" applyFont="1" applyBorder="1" applyAlignment="1">
      <alignment horizontal="center" vertical="center"/>
    </xf>
    <xf numFmtId="0" fontId="22" fillId="0" borderId="1" xfId="112" applyFont="1" applyBorder="1" applyAlignment="1">
      <alignment horizontal="center" vertical="center"/>
    </xf>
    <xf numFmtId="167" fontId="21" fillId="0" borderId="1" xfId="112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7" fontId="25" fillId="0" borderId="1" xfId="112" applyNumberFormat="1" applyFont="1" applyBorder="1" applyAlignment="1">
      <alignment horizontal="center" vertical="center"/>
    </xf>
    <xf numFmtId="0" fontId="25" fillId="0" borderId="1" xfId="112" applyFont="1" applyBorder="1" applyAlignment="1">
      <alignment horizontal="center" vertical="center"/>
    </xf>
  </cellXfs>
  <cellStyles count="123">
    <cellStyle name="Гиперссылка 2" xfId="107" xr:uid="{00000000-0005-0000-0000-000000000000}"/>
    <cellStyle name="Гиперссылка 3" xfId="106" xr:uid="{00000000-0005-0000-0000-000001000000}"/>
    <cellStyle name="Нейтральный 2" xfId="111" xr:uid="{00000000-0005-0000-0000-000002000000}"/>
    <cellStyle name="Обычный" xfId="0" builtinId="0"/>
    <cellStyle name="Обычный 10" xfId="1" xr:uid="{00000000-0005-0000-0000-000004000000}"/>
    <cellStyle name="Обычный 11" xfId="2" xr:uid="{00000000-0005-0000-0000-000005000000}"/>
    <cellStyle name="Обычный 12" xfId="3" xr:uid="{00000000-0005-0000-0000-000006000000}"/>
    <cellStyle name="Обычный 13" xfId="4" xr:uid="{00000000-0005-0000-0000-000007000000}"/>
    <cellStyle name="Обычный 14" xfId="5" xr:uid="{00000000-0005-0000-0000-000008000000}"/>
    <cellStyle name="Обычный 15" xfId="6" xr:uid="{00000000-0005-0000-0000-000009000000}"/>
    <cellStyle name="Обычный 15 5 2 2 2 5 4" xfId="108" xr:uid="{00000000-0005-0000-0000-00000A000000}"/>
    <cellStyle name="Обычный 16" xfId="7" xr:uid="{00000000-0005-0000-0000-00000B000000}"/>
    <cellStyle name="Обычный 17" xfId="8" xr:uid="{00000000-0005-0000-0000-00000C000000}"/>
    <cellStyle name="Обычный 18" xfId="9" xr:uid="{00000000-0005-0000-0000-00000D000000}"/>
    <cellStyle name="Обычный 19" xfId="10" xr:uid="{00000000-0005-0000-0000-00000E000000}"/>
    <cellStyle name="Обычный 2" xfId="11" xr:uid="{00000000-0005-0000-0000-00000F000000}"/>
    <cellStyle name="Обычный 2 2" xfId="103" xr:uid="{00000000-0005-0000-0000-000010000000}"/>
    <cellStyle name="Обычный 2 2 2" xfId="109" xr:uid="{00000000-0005-0000-0000-000011000000}"/>
    <cellStyle name="Обычный 2 2 2 2" xfId="118" xr:uid="{00000000-0005-0000-0000-000012000000}"/>
    <cellStyle name="Обычный 2 2 4 2" xfId="112" xr:uid="{00000000-0005-0000-0000-000013000000}"/>
    <cellStyle name="Обычный 2 2 9 2 2 2 2 2" xfId="105" xr:uid="{00000000-0005-0000-0000-000014000000}"/>
    <cellStyle name="Обычный 2 2 9 3 2 2 2" xfId="102" xr:uid="{00000000-0005-0000-0000-000015000000}"/>
    <cellStyle name="Обычный 2 6" xfId="122" xr:uid="{00000000-0005-0000-0000-000016000000}"/>
    <cellStyle name="Обычный 20" xfId="12" xr:uid="{00000000-0005-0000-0000-000017000000}"/>
    <cellStyle name="Обычный 21" xfId="13" xr:uid="{00000000-0005-0000-0000-000018000000}"/>
    <cellStyle name="Обычный 22" xfId="14" xr:uid="{00000000-0005-0000-0000-000019000000}"/>
    <cellStyle name="Обычный 23" xfId="15" xr:uid="{00000000-0005-0000-0000-00001A000000}"/>
    <cellStyle name="Обычный 24" xfId="16" xr:uid="{00000000-0005-0000-0000-00001B000000}"/>
    <cellStyle name="Обычный 25" xfId="17" xr:uid="{00000000-0005-0000-0000-00001C000000}"/>
    <cellStyle name="Обычный 26" xfId="18" xr:uid="{00000000-0005-0000-0000-00001D000000}"/>
    <cellStyle name="Обычный 27" xfId="19" xr:uid="{00000000-0005-0000-0000-00001E000000}"/>
    <cellStyle name="Обычный 28" xfId="20" xr:uid="{00000000-0005-0000-0000-00001F000000}"/>
    <cellStyle name="Обычный 29" xfId="21" xr:uid="{00000000-0005-0000-0000-000020000000}"/>
    <cellStyle name="Обычный 3" xfId="22" xr:uid="{00000000-0005-0000-0000-000021000000}"/>
    <cellStyle name="Обычный 3 11" xfId="117" xr:uid="{00000000-0005-0000-0000-000022000000}"/>
    <cellStyle name="Обычный 30" xfId="23" xr:uid="{00000000-0005-0000-0000-000023000000}"/>
    <cellStyle name="Обычный 31" xfId="24" xr:uid="{00000000-0005-0000-0000-000024000000}"/>
    <cellStyle name="Обычный 32" xfId="25" xr:uid="{00000000-0005-0000-0000-000025000000}"/>
    <cellStyle name="Обычный 33" xfId="26" xr:uid="{00000000-0005-0000-0000-000026000000}"/>
    <cellStyle name="Обычный 34" xfId="27" xr:uid="{00000000-0005-0000-0000-000027000000}"/>
    <cellStyle name="Обычный 35" xfId="28" xr:uid="{00000000-0005-0000-0000-000028000000}"/>
    <cellStyle name="Обычный 36" xfId="29" xr:uid="{00000000-0005-0000-0000-000029000000}"/>
    <cellStyle name="Обычный 37" xfId="30" xr:uid="{00000000-0005-0000-0000-00002A000000}"/>
    <cellStyle name="Обычный 38" xfId="31" xr:uid="{00000000-0005-0000-0000-00002B000000}"/>
    <cellStyle name="Обычный 39" xfId="32" xr:uid="{00000000-0005-0000-0000-00002C000000}"/>
    <cellStyle name="Обычный 4" xfId="33" xr:uid="{00000000-0005-0000-0000-00002D000000}"/>
    <cellStyle name="Обычный 40" xfId="34" xr:uid="{00000000-0005-0000-0000-00002E000000}"/>
    <cellStyle name="Обычный 41" xfId="35" xr:uid="{00000000-0005-0000-0000-00002F000000}"/>
    <cellStyle name="Обычный 42" xfId="36" xr:uid="{00000000-0005-0000-0000-000030000000}"/>
    <cellStyle name="Обычный 43" xfId="37" xr:uid="{00000000-0005-0000-0000-000031000000}"/>
    <cellStyle name="Обычный 44" xfId="38" xr:uid="{00000000-0005-0000-0000-000032000000}"/>
    <cellStyle name="Обычный 45" xfId="39" xr:uid="{00000000-0005-0000-0000-000033000000}"/>
    <cellStyle name="Обычный 46" xfId="40" xr:uid="{00000000-0005-0000-0000-000034000000}"/>
    <cellStyle name="Обычный 47" xfId="41" xr:uid="{00000000-0005-0000-0000-000035000000}"/>
    <cellStyle name="Обычный 48" xfId="42" xr:uid="{00000000-0005-0000-0000-000036000000}"/>
    <cellStyle name="Обычный 49" xfId="43" xr:uid="{00000000-0005-0000-0000-000037000000}"/>
    <cellStyle name="Обычный 5" xfId="44" xr:uid="{00000000-0005-0000-0000-000038000000}"/>
    <cellStyle name="Обычный 6" xfId="45" xr:uid="{00000000-0005-0000-0000-000039000000}"/>
    <cellStyle name="Обычный 7" xfId="46" xr:uid="{00000000-0005-0000-0000-00003A000000}"/>
    <cellStyle name="Обычный 8" xfId="47" xr:uid="{00000000-0005-0000-0000-00003B000000}"/>
    <cellStyle name="Обычный 8 2" xfId="120" xr:uid="{00000000-0005-0000-0000-00003C000000}"/>
    <cellStyle name="Обычный 9" xfId="48" xr:uid="{00000000-0005-0000-0000-00003D000000}"/>
    <cellStyle name="Процентный 2" xfId="116" xr:uid="{00000000-0005-0000-0000-00003E000000}"/>
    <cellStyle name="Процентный 4" xfId="119" xr:uid="{00000000-0005-0000-0000-00003F000000}"/>
    <cellStyle name="Стиль 1 2" xfId="110" xr:uid="{00000000-0005-0000-0000-000040000000}"/>
    <cellStyle name="Финансовый 10" xfId="49" xr:uid="{00000000-0005-0000-0000-000042000000}"/>
    <cellStyle name="Финансовый 11" xfId="50" xr:uid="{00000000-0005-0000-0000-000043000000}"/>
    <cellStyle name="Финансовый 12" xfId="51" xr:uid="{00000000-0005-0000-0000-000044000000}"/>
    <cellStyle name="Финансовый 13" xfId="52" xr:uid="{00000000-0005-0000-0000-000045000000}"/>
    <cellStyle name="Финансовый 14" xfId="53" xr:uid="{00000000-0005-0000-0000-000046000000}"/>
    <cellStyle name="Финансовый 15" xfId="54" xr:uid="{00000000-0005-0000-0000-000047000000}"/>
    <cellStyle name="Финансовый 16" xfId="55" xr:uid="{00000000-0005-0000-0000-000048000000}"/>
    <cellStyle name="Финансовый 17" xfId="56" xr:uid="{00000000-0005-0000-0000-000049000000}"/>
    <cellStyle name="Финансовый 18" xfId="57" xr:uid="{00000000-0005-0000-0000-00004A000000}"/>
    <cellStyle name="Финансовый 19" xfId="58" xr:uid="{00000000-0005-0000-0000-00004B000000}"/>
    <cellStyle name="Финансовый 2" xfId="59" xr:uid="{00000000-0005-0000-0000-00004C000000}"/>
    <cellStyle name="Финансовый 2 2 5" xfId="114" xr:uid="{00000000-0005-0000-0000-00004D000000}"/>
    <cellStyle name="Финансовый 2 4" xfId="115" xr:uid="{00000000-0005-0000-0000-00004E000000}"/>
    <cellStyle name="Финансовый 20" xfId="60" xr:uid="{00000000-0005-0000-0000-00004F000000}"/>
    <cellStyle name="Финансовый 21" xfId="61" xr:uid="{00000000-0005-0000-0000-000050000000}"/>
    <cellStyle name="Финансовый 22" xfId="62" xr:uid="{00000000-0005-0000-0000-000051000000}"/>
    <cellStyle name="Финансовый 23" xfId="63" xr:uid="{00000000-0005-0000-0000-000052000000}"/>
    <cellStyle name="Финансовый 24" xfId="64" xr:uid="{00000000-0005-0000-0000-000053000000}"/>
    <cellStyle name="Финансовый 25" xfId="65" xr:uid="{00000000-0005-0000-0000-000054000000}"/>
    <cellStyle name="Финансовый 26" xfId="66" xr:uid="{00000000-0005-0000-0000-000055000000}"/>
    <cellStyle name="Финансовый 27" xfId="67" xr:uid="{00000000-0005-0000-0000-000056000000}"/>
    <cellStyle name="Финансовый 28" xfId="68" xr:uid="{00000000-0005-0000-0000-000057000000}"/>
    <cellStyle name="Финансовый 29" xfId="69" xr:uid="{00000000-0005-0000-0000-000058000000}"/>
    <cellStyle name="Финансовый 3" xfId="70" xr:uid="{00000000-0005-0000-0000-000059000000}"/>
    <cellStyle name="Финансовый 3 2" xfId="71" xr:uid="{00000000-0005-0000-0000-00005A000000}"/>
    <cellStyle name="Финансовый 3 3" xfId="72" xr:uid="{00000000-0005-0000-0000-00005B000000}"/>
    <cellStyle name="Финансовый 30" xfId="73" xr:uid="{00000000-0005-0000-0000-00005C000000}"/>
    <cellStyle name="Финансовый 31" xfId="74" xr:uid="{00000000-0005-0000-0000-00005D000000}"/>
    <cellStyle name="Финансовый 32" xfId="75" xr:uid="{00000000-0005-0000-0000-00005E000000}"/>
    <cellStyle name="Финансовый 33" xfId="76" xr:uid="{00000000-0005-0000-0000-00005F000000}"/>
    <cellStyle name="Финансовый 34" xfId="77" xr:uid="{00000000-0005-0000-0000-000060000000}"/>
    <cellStyle name="Финансовый 35" xfId="78" xr:uid="{00000000-0005-0000-0000-000061000000}"/>
    <cellStyle name="Финансовый 36" xfId="79" xr:uid="{00000000-0005-0000-0000-000062000000}"/>
    <cellStyle name="Финансовый 37" xfId="80" xr:uid="{00000000-0005-0000-0000-000063000000}"/>
    <cellStyle name="Финансовый 38" xfId="81" xr:uid="{00000000-0005-0000-0000-000064000000}"/>
    <cellStyle name="Финансовый 39" xfId="82" xr:uid="{00000000-0005-0000-0000-000065000000}"/>
    <cellStyle name="Финансовый 4" xfId="83" xr:uid="{00000000-0005-0000-0000-000066000000}"/>
    <cellStyle name="Финансовый 4 2" xfId="84" xr:uid="{00000000-0005-0000-0000-000067000000}"/>
    <cellStyle name="Финансовый 40" xfId="85" xr:uid="{00000000-0005-0000-0000-000068000000}"/>
    <cellStyle name="Финансовый 41" xfId="86" xr:uid="{00000000-0005-0000-0000-000069000000}"/>
    <cellStyle name="Финансовый 42" xfId="87" xr:uid="{00000000-0005-0000-0000-00006A000000}"/>
    <cellStyle name="Финансовый 43" xfId="88" xr:uid="{00000000-0005-0000-0000-00006B000000}"/>
    <cellStyle name="Финансовый 44" xfId="89" xr:uid="{00000000-0005-0000-0000-00006C000000}"/>
    <cellStyle name="Финансовый 45" xfId="90" xr:uid="{00000000-0005-0000-0000-00006D000000}"/>
    <cellStyle name="Финансовый 46" xfId="91" xr:uid="{00000000-0005-0000-0000-00006E000000}"/>
    <cellStyle name="Финансовый 47" xfId="92" xr:uid="{00000000-0005-0000-0000-00006F000000}"/>
    <cellStyle name="Финансовый 48" xfId="93" xr:uid="{00000000-0005-0000-0000-000070000000}"/>
    <cellStyle name="Финансовый 49" xfId="94" xr:uid="{00000000-0005-0000-0000-000071000000}"/>
    <cellStyle name="Финансовый 5" xfId="95" xr:uid="{00000000-0005-0000-0000-000072000000}"/>
    <cellStyle name="Финансовый 5 2" xfId="96" xr:uid="{00000000-0005-0000-0000-000073000000}"/>
    <cellStyle name="Финансовый 5 3" xfId="97" xr:uid="{00000000-0005-0000-0000-000074000000}"/>
    <cellStyle name="Финансовый 5 4" xfId="113" xr:uid="{00000000-0005-0000-0000-000075000000}"/>
    <cellStyle name="Финансовый 50 2 2 2 2" xfId="104" xr:uid="{00000000-0005-0000-0000-000076000000}"/>
    <cellStyle name="Финансовый 6" xfId="98" xr:uid="{00000000-0005-0000-0000-000077000000}"/>
    <cellStyle name="Финансовый 6 2" xfId="121" xr:uid="{00000000-0005-0000-0000-000078000000}"/>
    <cellStyle name="Финансовый 7" xfId="99" xr:uid="{00000000-0005-0000-0000-000079000000}"/>
    <cellStyle name="Финансовый 8" xfId="100" xr:uid="{00000000-0005-0000-0000-00007A000000}"/>
    <cellStyle name="Финансовый 9" xfId="101" xr:uid="{00000000-0005-0000-0000-00007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72;&#1094;&#1080;&#1103;/&#1055;&#1058;&#1054;/&#1044;&#1086;&#1075;&#1086;&#1074;&#1086;&#1088;&#1099;/&#1042;&#1072;&#1085;&#1082;&#1086;&#1088;&#1085;&#1077;&#1092;&#1090;&#1100;/&#1057;&#1052;&#1056;%201-&#1099;&#1081;%20&#1087;&#1091;&#1089;&#1082;&#1086;&#1074;&#1086;&#1081;/&#1059;&#1055;&#1057;&#1042;-&#1070;/&#1042;&#1072;&#1088;&#1080;&#1072;&#1085;&#1090;%208/&#1055;&#1088;&#1080;&#1083;&#1086;&#1078;&#1077;&#1085;&#1080;&#1103;%20&#8470;2-7%20&#1082;%20&#1044;&#1086;&#1075;&#1086;&#1074;&#1086;&#1088;&#1091;%20&#1087;&#1086;&#1076;&#1088;&#1103;&#1076;&#1072;%20&#8470;5600610_1592&#1044;%20(&#1055;&#1058;&#1050;%20&#1059;&#1055;&#1057;&#1042;-&#107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k1-fs\&#1052;&#1047;&#1042;&#1040;\&#1089;&#1080;&#1085;&#1080;&#1084;%20&#1091;&#1082;&#1072;&#1079;&#1072;&#1085;&#1085;&#1099;%20&#1080;&#1079;&#1084;&#1077;&#1085;&#1077;&#1085;&#1085;&#1099;&#1077;%20&#1080;%20&#1076;&#1086;&#1073;&#1072;&#1074;&#1083;&#1077;&#1085;&#1085;&#1099;&#1077;%20&#1087;&#1086;&#1079;&#1080;&#1094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 Р. стоимости"/>
      <sheetName val="Пр3 Разделительная в."/>
      <sheetName val="Пр4 Граф. работ"/>
      <sheetName val="Пр5 Граф. финанс."/>
      <sheetName val="Пр6 Граф. сдачи. приемки"/>
      <sheetName val="Пр7 График ввода в экспл."/>
      <sheetName val="Расчет доп. затрат"/>
      <sheetName val="BOQ Son"/>
      <sheetName val="total"/>
      <sheetName val="0-30 Mlz+Nkly 6.2"/>
      <sheetName val="30-60 Malz+Nkly 6.2"/>
      <sheetName val="60-90 Malz+Nkly 6.2"/>
      <sheetName val="6.1 eng"/>
      <sheetName val="BOQ calisma "/>
      <sheetName val="выполненных объём"/>
      <sheetName val="0-30 6.3"/>
      <sheetName val="30-60 6.3"/>
      <sheetName val="60-90 6.3"/>
      <sheetName val="ЦО Mlz"/>
      <sheetName val="ПР Elec. Mlz"/>
      <sheetName val="ПР Cıvıl Mlz"/>
      <sheetName val="СметаСводная Рыб"/>
      <sheetName val="РЦД  ДС3"/>
      <sheetName val="Лист1"/>
      <sheetName val="Накопительная"/>
      <sheetName val="Смет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л"/>
      <sheetName val="2кол"/>
      <sheetName val="Дил кол"/>
      <sheetName val="4кол"/>
      <sheetName val="1_2_3_4_кол"/>
      <sheetName val="Арматура СИП"/>
      <sheetName val="Volscom"/>
      <sheetName val="Volscom (2)"/>
      <sheetName val="Volscom (3)"/>
      <sheetName val="Инструмент МЭС"/>
      <sheetName val="МЭС Таблица соответствия СИП"/>
      <sheetName val="ЭНСТО RUR"/>
      <sheetName val="ЭНСТО EUR"/>
      <sheetName val="ЭНСТО РАСПРОДАЖА"/>
      <sheetName val="Нилед Арматура до 01_04_2009"/>
      <sheetName val="НИЛЕД Инструмент"/>
      <sheetName val="Трансэнерго"/>
      <sheetName val="Основной прайс металлоконстр"/>
      <sheetName val="Доп_ прайс металлоконстр_"/>
      <sheetName val="СметаСводная Рыб"/>
      <sheetName val="мобдемо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EY69"/>
  <sheetViews>
    <sheetView tabSelected="1" view="pageBreakPreview" topLeftCell="A43" zoomScale="55" zoomScaleNormal="55" zoomScaleSheetLayoutView="55" workbookViewId="0">
      <selection activeCell="E32" sqref="E32"/>
    </sheetView>
  </sheetViews>
  <sheetFormatPr defaultColWidth="8.85546875" defaultRowHeight="15" x14ac:dyDescent="0.25"/>
  <cols>
    <col min="1" max="1" width="11.7109375" style="1" customWidth="1"/>
    <col min="2" max="2" width="99.7109375" style="1" customWidth="1"/>
    <col min="3" max="3" width="19.28515625" style="1" customWidth="1"/>
    <col min="4" max="4" width="30.140625" style="1" customWidth="1"/>
    <col min="5" max="5" width="45" style="1" customWidth="1"/>
    <col min="6" max="6" width="32.140625" style="1" customWidth="1"/>
    <col min="7" max="7" width="59.140625" style="1" customWidth="1"/>
    <col min="8" max="8" width="39" style="1" customWidth="1"/>
    <col min="9" max="9" width="37.28515625" style="1" customWidth="1"/>
    <col min="10" max="10" width="35.28515625" style="1" hidden="1" customWidth="1"/>
    <col min="11" max="11" width="38.42578125" style="1" customWidth="1"/>
    <col min="12" max="12" width="68" style="1" customWidth="1"/>
    <col min="13" max="16384" width="8.85546875" style="1"/>
  </cols>
  <sheetData>
    <row r="1" spans="1:13" ht="72.75" customHeight="1" thickTop="1" thickBot="1" x14ac:dyDescent="0.3">
      <c r="A1" s="67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3" ht="72.75" customHeight="1" thickTop="1" thickBot="1" x14ac:dyDescent="0.3">
      <c r="A2" s="67" t="s">
        <v>71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  <c r="M2" s="38"/>
    </row>
    <row r="3" spans="1:13" ht="53.45" customHeight="1" thickTop="1" x14ac:dyDescent="0.25">
      <c r="A3" s="2" t="s">
        <v>0</v>
      </c>
      <c r="B3" s="66" t="s">
        <v>9</v>
      </c>
      <c r="C3" s="3" t="s">
        <v>10</v>
      </c>
      <c r="D3" s="3" t="s">
        <v>1</v>
      </c>
      <c r="E3" s="3" t="s">
        <v>11</v>
      </c>
      <c r="F3" s="3" t="s">
        <v>12</v>
      </c>
      <c r="G3" s="3" t="s">
        <v>13</v>
      </c>
      <c r="H3" s="3" t="s">
        <v>14</v>
      </c>
      <c r="I3" s="4" t="s">
        <v>15</v>
      </c>
      <c r="J3" s="3" t="s">
        <v>16</v>
      </c>
      <c r="K3" s="3" t="s">
        <v>17</v>
      </c>
      <c r="L3" s="5" t="s">
        <v>18</v>
      </c>
    </row>
    <row r="4" spans="1:13" ht="52.5" x14ac:dyDescent="0.25">
      <c r="A4" s="21">
        <v>1</v>
      </c>
      <c r="B4" s="31" t="s">
        <v>6</v>
      </c>
      <c r="C4" s="28" t="s">
        <v>3</v>
      </c>
      <c r="D4" s="30">
        <v>4203</v>
      </c>
      <c r="E4" s="24"/>
      <c r="F4" s="24">
        <f>E4*1.2</f>
        <v>0</v>
      </c>
      <c r="G4" s="24">
        <f>F4*D4</f>
        <v>0</v>
      </c>
      <c r="H4" s="23"/>
      <c r="I4" s="24"/>
      <c r="J4" s="25" t="s">
        <v>21</v>
      </c>
      <c r="K4" s="24"/>
      <c r="L4" s="22"/>
    </row>
    <row r="5" spans="1:13" ht="30" customHeight="1" x14ac:dyDescent="0.25">
      <c r="A5" s="21">
        <v>2</v>
      </c>
      <c r="B5" s="31" t="s">
        <v>53</v>
      </c>
      <c r="C5" s="28" t="s">
        <v>3</v>
      </c>
      <c r="D5" s="30">
        <v>1087.4000000000001</v>
      </c>
      <c r="F5" s="24"/>
      <c r="G5" s="24"/>
      <c r="H5" s="23"/>
      <c r="I5" s="24"/>
      <c r="J5" s="25"/>
      <c r="K5" s="24"/>
      <c r="L5" s="22"/>
    </row>
    <row r="6" spans="1:13" ht="60" customHeight="1" x14ac:dyDescent="0.25">
      <c r="A6" s="21">
        <v>3</v>
      </c>
      <c r="B6" s="31" t="s">
        <v>5</v>
      </c>
      <c r="C6" s="29" t="s">
        <v>20</v>
      </c>
      <c r="D6" s="26">
        <v>56</v>
      </c>
      <c r="E6" s="24"/>
      <c r="F6" s="24"/>
      <c r="G6" s="24"/>
      <c r="H6" s="23"/>
      <c r="I6" s="27"/>
      <c r="J6" s="25"/>
      <c r="K6" s="24"/>
      <c r="L6" s="22"/>
    </row>
    <row r="7" spans="1:13" s="8" customFormat="1" ht="83.25" customHeight="1" thickBot="1" x14ac:dyDescent="0.3">
      <c r="A7" s="21">
        <v>4</v>
      </c>
      <c r="B7" s="31" t="s">
        <v>7</v>
      </c>
      <c r="C7" s="41" t="s">
        <v>8</v>
      </c>
      <c r="D7" s="42">
        <v>48.48</v>
      </c>
      <c r="E7" s="24"/>
      <c r="F7" s="24">
        <f t="shared" ref="F7" si="0">E7*1.2</f>
        <v>0</v>
      </c>
      <c r="G7" s="24">
        <f t="shared" ref="G7" si="1">D7*F7</f>
        <v>0</v>
      </c>
      <c r="H7" s="39"/>
      <c r="I7" s="39"/>
      <c r="J7" s="21"/>
      <c r="K7" s="21"/>
      <c r="L7" s="32"/>
    </row>
    <row r="8" spans="1:13" ht="64.150000000000006" customHeight="1" thickBot="1" x14ac:dyDescent="0.3">
      <c r="A8" s="70"/>
      <c r="B8" s="71"/>
      <c r="C8" s="72" t="s">
        <v>55</v>
      </c>
      <c r="D8" s="73"/>
      <c r="E8" s="73"/>
      <c r="F8" s="73"/>
      <c r="G8" s="73"/>
      <c r="H8" s="73"/>
      <c r="I8" s="44">
        <f>K4+K6+K5</f>
        <v>0</v>
      </c>
      <c r="J8" s="40" t="s">
        <v>22</v>
      </c>
      <c r="K8" s="74"/>
      <c r="L8" s="75"/>
    </row>
    <row r="9" spans="1:13" s="8" customFormat="1" ht="64.150000000000006" customHeight="1" thickBot="1" x14ac:dyDescent="0.3">
      <c r="A9" s="70"/>
      <c r="B9" s="71"/>
      <c r="C9" s="78" t="s">
        <v>56</v>
      </c>
      <c r="D9" s="79"/>
      <c r="E9" s="79"/>
      <c r="F9" s="79"/>
      <c r="G9" s="79"/>
      <c r="H9" s="79"/>
      <c r="I9" s="43"/>
      <c r="J9" s="40"/>
      <c r="K9" s="76"/>
      <c r="L9" s="77"/>
    </row>
    <row r="10" spans="1:13" ht="84" customHeight="1" thickTop="1" thickBot="1" x14ac:dyDescent="0.3">
      <c r="A10" s="67" t="s">
        <v>74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3" ht="84" customHeight="1" thickTop="1" thickBot="1" x14ac:dyDescent="0.3">
      <c r="A11" s="67" t="s">
        <v>73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13" ht="47.25" thickTop="1" x14ac:dyDescent="0.25">
      <c r="A12" s="2" t="s">
        <v>0</v>
      </c>
      <c r="B12" s="3" t="s">
        <v>9</v>
      </c>
      <c r="C12" s="3" t="s">
        <v>10</v>
      </c>
      <c r="D12" s="3" t="s">
        <v>1</v>
      </c>
      <c r="E12" s="3" t="s">
        <v>11</v>
      </c>
      <c r="F12" s="3" t="s">
        <v>12</v>
      </c>
      <c r="G12" s="3" t="s">
        <v>13</v>
      </c>
      <c r="H12" s="3" t="s">
        <v>14</v>
      </c>
      <c r="I12" s="4" t="s">
        <v>15</v>
      </c>
      <c r="J12" s="3" t="s">
        <v>16</v>
      </c>
      <c r="K12" s="3" t="s">
        <v>17</v>
      </c>
      <c r="L12" s="5" t="s">
        <v>18</v>
      </c>
    </row>
    <row r="13" spans="1:13" ht="52.5" x14ac:dyDescent="0.25">
      <c r="A13" s="21">
        <v>1</v>
      </c>
      <c r="B13" s="31" t="s">
        <v>30</v>
      </c>
      <c r="C13" s="28" t="s">
        <v>3</v>
      </c>
      <c r="D13" s="30">
        <v>6316</v>
      </c>
      <c r="E13" s="24"/>
      <c r="F13" s="24"/>
      <c r="G13" s="24">
        <f>F13*D13</f>
        <v>0</v>
      </c>
      <c r="H13" s="23"/>
      <c r="I13" s="24"/>
      <c r="J13" s="25" t="s">
        <v>21</v>
      </c>
      <c r="K13" s="24"/>
      <c r="L13" s="22"/>
    </row>
    <row r="14" spans="1:13" ht="51" customHeight="1" x14ac:dyDescent="0.25">
      <c r="A14" s="21">
        <v>2</v>
      </c>
      <c r="B14" s="31" t="s">
        <v>6</v>
      </c>
      <c r="C14" s="28" t="s">
        <v>3</v>
      </c>
      <c r="D14" s="30">
        <v>150</v>
      </c>
      <c r="E14" s="24"/>
      <c r="F14" s="24"/>
      <c r="G14" s="24">
        <f>D14*E14</f>
        <v>0</v>
      </c>
      <c r="H14" s="23"/>
      <c r="I14" s="24"/>
      <c r="J14" s="25"/>
      <c r="K14" s="24"/>
      <c r="L14" s="22"/>
    </row>
    <row r="15" spans="1:13" ht="94.5" customHeight="1" x14ac:dyDescent="0.25">
      <c r="A15" s="21">
        <v>3</v>
      </c>
      <c r="B15" s="31" t="s">
        <v>31</v>
      </c>
      <c r="C15" s="29" t="s">
        <v>4</v>
      </c>
      <c r="D15" s="26">
        <v>7</v>
      </c>
      <c r="E15" s="24"/>
      <c r="F15" s="24"/>
      <c r="G15" s="24">
        <f>F15*D15</f>
        <v>0</v>
      </c>
      <c r="H15" s="23"/>
      <c r="I15" s="27"/>
      <c r="J15" s="25" t="s">
        <v>23</v>
      </c>
      <c r="K15" s="24"/>
      <c r="L15" s="22"/>
    </row>
    <row r="16" spans="1:13" ht="79.5" thickBot="1" x14ac:dyDescent="0.3">
      <c r="A16" s="21">
        <v>4</v>
      </c>
      <c r="B16" s="31" t="s">
        <v>32</v>
      </c>
      <c r="C16" s="28" t="s">
        <v>4</v>
      </c>
      <c r="D16" s="30">
        <v>2</v>
      </c>
      <c r="E16" s="24"/>
      <c r="F16" s="24"/>
      <c r="G16" s="24">
        <f>F16*D16</f>
        <v>0</v>
      </c>
      <c r="H16" s="21"/>
      <c r="I16" s="21"/>
      <c r="J16" s="21" t="s">
        <v>23</v>
      </c>
      <c r="K16" s="21"/>
      <c r="L16" s="32"/>
    </row>
    <row r="17" spans="1:16379" ht="50.25" customHeight="1" thickBot="1" x14ac:dyDescent="0.3">
      <c r="A17" s="70"/>
      <c r="B17" s="71"/>
      <c r="C17" s="72" t="s">
        <v>57</v>
      </c>
      <c r="D17" s="73"/>
      <c r="E17" s="73"/>
      <c r="F17" s="73"/>
      <c r="G17" s="73"/>
      <c r="H17" s="73"/>
      <c r="I17" s="44">
        <f>K13+K15+K16+K14</f>
        <v>0</v>
      </c>
      <c r="J17" s="40"/>
      <c r="K17" s="74"/>
      <c r="L17" s="75"/>
    </row>
    <row r="18" spans="1:16379" s="19" customFormat="1" ht="52.5" customHeight="1" thickBot="1" x14ac:dyDescent="0.3">
      <c r="A18" s="70"/>
      <c r="B18" s="71"/>
      <c r="C18" s="78" t="s">
        <v>58</v>
      </c>
      <c r="D18" s="79"/>
      <c r="E18" s="79"/>
      <c r="F18" s="79"/>
      <c r="G18" s="79"/>
      <c r="H18" s="79"/>
      <c r="I18" s="43"/>
      <c r="J18" s="40"/>
      <c r="K18" s="76"/>
      <c r="L18" s="77"/>
    </row>
    <row r="19" spans="1:16379" ht="62.25" thickTop="1" thickBot="1" x14ac:dyDescent="0.3">
      <c r="A19" s="80" t="s">
        <v>68</v>
      </c>
      <c r="B19" s="81"/>
      <c r="C19" s="82"/>
      <c r="D19" s="82"/>
      <c r="E19" s="82"/>
      <c r="F19" s="82"/>
      <c r="G19" s="82"/>
      <c r="H19" s="82"/>
      <c r="I19" s="81"/>
      <c r="J19" s="81"/>
      <c r="K19" s="81"/>
      <c r="L19" s="83"/>
    </row>
    <row r="20" spans="1:16379" ht="47.25" thickTop="1" x14ac:dyDescent="0.25">
      <c r="A20" s="45" t="s">
        <v>0</v>
      </c>
      <c r="B20" s="46" t="s">
        <v>9</v>
      </c>
      <c r="C20" s="46" t="s">
        <v>10</v>
      </c>
      <c r="D20" s="46" t="s">
        <v>1</v>
      </c>
      <c r="E20" s="46" t="s">
        <v>11</v>
      </c>
      <c r="F20" s="46" t="s">
        <v>12</v>
      </c>
      <c r="G20" s="46" t="s">
        <v>13</v>
      </c>
      <c r="H20" s="46" t="s">
        <v>14</v>
      </c>
      <c r="I20" s="47" t="s">
        <v>15</v>
      </c>
      <c r="J20" s="46" t="s">
        <v>16</v>
      </c>
      <c r="K20" s="46" t="s">
        <v>17</v>
      </c>
      <c r="L20" s="48" t="s">
        <v>18</v>
      </c>
    </row>
    <row r="21" spans="1:16379" ht="57" customHeight="1" x14ac:dyDescent="0.25">
      <c r="A21" s="45">
        <v>1</v>
      </c>
      <c r="B21" s="49" t="s">
        <v>34</v>
      </c>
      <c r="C21" s="46"/>
      <c r="D21" s="46"/>
      <c r="E21" s="50"/>
      <c r="F21" s="50"/>
      <c r="G21" s="50">
        <f>F21*D21</f>
        <v>0</v>
      </c>
      <c r="H21" s="46"/>
      <c r="I21" s="50"/>
      <c r="J21" s="46" t="s">
        <v>21</v>
      </c>
      <c r="K21" s="46"/>
      <c r="L21" s="48"/>
    </row>
    <row r="22" spans="1:16379" ht="57" customHeight="1" x14ac:dyDescent="0.25">
      <c r="A22" s="51">
        <v>2</v>
      </c>
      <c r="B22" s="52" t="s">
        <v>35</v>
      </c>
      <c r="C22" s="53" t="s">
        <v>54</v>
      </c>
      <c r="D22" s="54"/>
      <c r="E22" s="50"/>
      <c r="F22" s="50"/>
      <c r="G22" s="50">
        <f>D22*E22</f>
        <v>0</v>
      </c>
      <c r="H22" s="55"/>
      <c r="I22" s="50"/>
      <c r="J22" s="56"/>
      <c r="K22" s="50"/>
      <c r="L22" s="57"/>
    </row>
    <row r="23" spans="1:16379" ht="54.75" customHeight="1" x14ac:dyDescent="0.25">
      <c r="A23" s="51">
        <v>3</v>
      </c>
      <c r="B23" s="52" t="s">
        <v>37</v>
      </c>
      <c r="C23" s="53" t="s">
        <v>3</v>
      </c>
      <c r="D23" s="54"/>
      <c r="E23" s="50"/>
      <c r="F23" s="50"/>
      <c r="G23" s="50">
        <f>E23*D23</f>
        <v>0</v>
      </c>
      <c r="H23" s="55"/>
      <c r="I23" s="50"/>
      <c r="J23" s="56"/>
      <c r="K23" s="50"/>
      <c r="L23" s="5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</row>
    <row r="24" spans="1:16379" ht="79.5" customHeight="1" x14ac:dyDescent="0.25">
      <c r="A24" s="51">
        <v>4</v>
      </c>
      <c r="B24" s="52" t="s">
        <v>36</v>
      </c>
      <c r="C24" s="58" t="s">
        <v>4</v>
      </c>
      <c r="D24" s="59"/>
      <c r="E24" s="50"/>
      <c r="F24" s="50"/>
      <c r="G24" s="50">
        <f>F24*D24</f>
        <v>0</v>
      </c>
      <c r="H24" s="55"/>
      <c r="I24" s="60"/>
      <c r="J24" s="56"/>
      <c r="K24" s="50"/>
      <c r="L24" s="57"/>
    </row>
    <row r="25" spans="1:16379" s="10" customFormat="1" ht="92.25" customHeight="1" x14ac:dyDescent="0.25">
      <c r="A25" s="51">
        <v>5</v>
      </c>
      <c r="B25" s="52" t="s">
        <v>40</v>
      </c>
      <c r="C25" s="53" t="s">
        <v>20</v>
      </c>
      <c r="D25" s="54"/>
      <c r="E25" s="50"/>
      <c r="F25" s="50"/>
      <c r="G25" s="50">
        <f t="shared" ref="G25:G32" si="2">F25*D25</f>
        <v>0</v>
      </c>
      <c r="H25" s="51"/>
      <c r="I25" s="51"/>
      <c r="J25" s="51"/>
      <c r="K25" s="51"/>
      <c r="L25" s="61"/>
    </row>
    <row r="26" spans="1:16379" s="20" customFormat="1" ht="75" customHeight="1" x14ac:dyDescent="0.25">
      <c r="A26" s="45">
        <v>6</v>
      </c>
      <c r="B26" s="62" t="s">
        <v>38</v>
      </c>
      <c r="C26" s="46" t="s">
        <v>8</v>
      </c>
      <c r="D26" s="46">
        <v>12.048</v>
      </c>
      <c r="E26" s="50"/>
      <c r="F26" s="50"/>
      <c r="G26" s="50">
        <f t="shared" si="2"/>
        <v>0</v>
      </c>
      <c r="H26" s="46"/>
      <c r="I26" s="47"/>
      <c r="J26" s="46"/>
      <c r="K26" s="46"/>
      <c r="L26" s="48"/>
    </row>
    <row r="27" spans="1:16379" s="10" customFormat="1" ht="108.75" customHeight="1" x14ac:dyDescent="0.25">
      <c r="A27" s="51">
        <v>7</v>
      </c>
      <c r="B27" s="52" t="s">
        <v>39</v>
      </c>
      <c r="C27" s="53" t="s">
        <v>8</v>
      </c>
      <c r="D27" s="54">
        <v>21.21</v>
      </c>
      <c r="E27" s="50"/>
      <c r="F27" s="50"/>
      <c r="G27" s="50">
        <f t="shared" si="2"/>
        <v>0</v>
      </c>
      <c r="H27" s="55"/>
      <c r="I27" s="50"/>
      <c r="J27" s="56"/>
      <c r="K27" s="50"/>
      <c r="L27" s="57"/>
    </row>
    <row r="28" spans="1:16379" s="10" customFormat="1" ht="161.25" customHeight="1" x14ac:dyDescent="0.25">
      <c r="A28" s="51">
        <v>8</v>
      </c>
      <c r="B28" s="52" t="s">
        <v>33</v>
      </c>
      <c r="C28" s="53" t="s">
        <v>8</v>
      </c>
      <c r="D28" s="54">
        <v>5.1509999999999998</v>
      </c>
      <c r="E28" s="50">
        <v>4037.26</v>
      </c>
      <c r="F28" s="50">
        <f t="shared" ref="F21:F32" si="3">E28*1.2</f>
        <v>4844.7120000000004</v>
      </c>
      <c r="G28" s="50">
        <f t="shared" si="2"/>
        <v>24955.111512000003</v>
      </c>
      <c r="H28" s="55"/>
      <c r="I28" s="50"/>
      <c r="J28" s="56"/>
      <c r="K28" s="50"/>
      <c r="L28" s="57"/>
    </row>
    <row r="29" spans="1:16379" s="20" customFormat="1" ht="61.5" customHeight="1" x14ac:dyDescent="0.25">
      <c r="A29" s="51">
        <v>9</v>
      </c>
      <c r="B29" s="52" t="s">
        <v>41</v>
      </c>
      <c r="C29" s="58" t="s">
        <v>4</v>
      </c>
      <c r="D29" s="59">
        <v>4</v>
      </c>
      <c r="E29" s="50"/>
      <c r="F29" s="50"/>
      <c r="G29" s="50">
        <f t="shared" si="2"/>
        <v>0</v>
      </c>
      <c r="H29" s="55"/>
      <c r="I29" s="60"/>
      <c r="J29" s="56"/>
      <c r="K29" s="50"/>
      <c r="L29" s="57"/>
    </row>
    <row r="30" spans="1:16379" s="20" customFormat="1" ht="61.5" customHeight="1" x14ac:dyDescent="0.25">
      <c r="A30" s="51">
        <v>10</v>
      </c>
      <c r="B30" s="52" t="s">
        <v>42</v>
      </c>
      <c r="C30" s="53" t="s">
        <v>20</v>
      </c>
      <c r="D30" s="54">
        <v>2</v>
      </c>
      <c r="E30" s="50"/>
      <c r="F30" s="50"/>
      <c r="G30" s="50">
        <f t="shared" si="2"/>
        <v>0</v>
      </c>
      <c r="H30" s="51"/>
      <c r="I30" s="51"/>
      <c r="J30" s="51"/>
      <c r="K30" s="51"/>
      <c r="L30" s="61"/>
    </row>
    <row r="31" spans="1:16379" s="20" customFormat="1" ht="61.5" customHeight="1" x14ac:dyDescent="0.25">
      <c r="A31" s="45">
        <v>11</v>
      </c>
      <c r="B31" s="62" t="s">
        <v>43</v>
      </c>
      <c r="C31" s="46" t="s">
        <v>20</v>
      </c>
      <c r="D31" s="46">
        <v>2</v>
      </c>
      <c r="E31" s="50"/>
      <c r="F31" s="50"/>
      <c r="G31" s="50">
        <f t="shared" si="2"/>
        <v>0</v>
      </c>
      <c r="H31" s="46"/>
      <c r="I31" s="47"/>
      <c r="J31" s="46"/>
      <c r="K31" s="46"/>
      <c r="L31" s="48"/>
    </row>
    <row r="32" spans="1:16379" s="20" customFormat="1" ht="61.5" customHeight="1" thickBot="1" x14ac:dyDescent="0.3">
      <c r="A32" s="51">
        <v>12</v>
      </c>
      <c r="B32" s="52" t="s">
        <v>44</v>
      </c>
      <c r="C32" s="53" t="s">
        <v>20</v>
      </c>
      <c r="D32" s="54">
        <v>2</v>
      </c>
      <c r="E32" s="50"/>
      <c r="F32" s="50"/>
      <c r="G32" s="50">
        <f t="shared" si="2"/>
        <v>0</v>
      </c>
      <c r="H32" s="55"/>
      <c r="I32" s="50"/>
      <c r="J32" s="56"/>
      <c r="K32" s="50"/>
      <c r="L32" s="57"/>
    </row>
    <row r="33" spans="1:12" s="20" customFormat="1" ht="61.5" customHeight="1" thickBot="1" x14ac:dyDescent="0.3">
      <c r="A33" s="84"/>
      <c r="B33" s="85"/>
      <c r="C33" s="86" t="s">
        <v>59</v>
      </c>
      <c r="D33" s="87"/>
      <c r="E33" s="87"/>
      <c r="F33" s="87"/>
      <c r="G33" s="87"/>
      <c r="H33" s="87"/>
      <c r="I33" s="63"/>
      <c r="J33" s="64"/>
      <c r="K33" s="88"/>
      <c r="L33" s="89"/>
    </row>
    <row r="34" spans="1:12" ht="49.5" customHeight="1" thickBot="1" x14ac:dyDescent="0.3">
      <c r="A34" s="84"/>
      <c r="B34" s="85"/>
      <c r="C34" s="92" t="s">
        <v>60</v>
      </c>
      <c r="D34" s="93"/>
      <c r="E34" s="93"/>
      <c r="F34" s="93"/>
      <c r="G34" s="93"/>
      <c r="H34" s="93"/>
      <c r="I34" s="65"/>
      <c r="J34" s="64"/>
      <c r="K34" s="90"/>
      <c r="L34" s="91"/>
    </row>
    <row r="35" spans="1:12" ht="69.599999999999994" customHeight="1" thickTop="1" thickBot="1" x14ac:dyDescent="0.3">
      <c r="A35" s="67" t="s">
        <v>75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9"/>
    </row>
    <row r="36" spans="1:12" ht="69.599999999999994" customHeight="1" thickTop="1" thickBot="1" x14ac:dyDescent="0.3">
      <c r="A36" s="67" t="s">
        <v>76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9"/>
    </row>
    <row r="37" spans="1:12" ht="66" customHeight="1" thickTop="1" x14ac:dyDescent="0.25">
      <c r="A37" s="2" t="s">
        <v>0</v>
      </c>
      <c r="B37" s="3" t="s">
        <v>9</v>
      </c>
      <c r="C37" s="3" t="s">
        <v>10</v>
      </c>
      <c r="D37" s="3" t="s">
        <v>1</v>
      </c>
      <c r="E37" s="3" t="s">
        <v>11</v>
      </c>
      <c r="F37" s="3" t="s">
        <v>12</v>
      </c>
      <c r="G37" s="3" t="s">
        <v>13</v>
      </c>
      <c r="H37" s="11" t="s">
        <v>14</v>
      </c>
      <c r="I37" s="9" t="s">
        <v>15</v>
      </c>
      <c r="J37" s="3" t="s">
        <v>16</v>
      </c>
      <c r="K37" s="3" t="s">
        <v>17</v>
      </c>
      <c r="L37" s="5" t="s">
        <v>18</v>
      </c>
    </row>
    <row r="38" spans="1:12" ht="66" customHeight="1" x14ac:dyDescent="0.25">
      <c r="A38" s="6">
        <v>1</v>
      </c>
      <c r="B38" s="33" t="s">
        <v>6</v>
      </c>
      <c r="C38" s="3" t="s">
        <v>3</v>
      </c>
      <c r="D38" s="3">
        <v>80</v>
      </c>
      <c r="E38" s="24"/>
      <c r="F38" s="24"/>
      <c r="G38" s="24">
        <f t="shared" ref="G38:G44" si="4">F38*D38</f>
        <v>0</v>
      </c>
      <c r="H38" s="3"/>
      <c r="I38" s="4"/>
      <c r="J38" s="3"/>
      <c r="K38" s="3"/>
      <c r="L38" s="5"/>
    </row>
    <row r="39" spans="1:12" ht="72.75" customHeight="1" x14ac:dyDescent="0.25">
      <c r="A39" s="6">
        <v>2</v>
      </c>
      <c r="B39" s="31" t="s">
        <v>19</v>
      </c>
      <c r="C39" s="28" t="s">
        <v>4</v>
      </c>
      <c r="D39" s="30">
        <v>19</v>
      </c>
      <c r="E39" s="24"/>
      <c r="F39" s="24"/>
      <c r="G39" s="24">
        <f t="shared" si="4"/>
        <v>0</v>
      </c>
      <c r="H39" s="23"/>
      <c r="I39" s="24"/>
      <c r="J39" s="25" t="s">
        <v>24</v>
      </c>
      <c r="K39" s="24"/>
      <c r="L39" s="22"/>
    </row>
    <row r="40" spans="1:12" ht="69.75" customHeight="1" x14ac:dyDescent="0.25">
      <c r="A40" s="6">
        <v>3</v>
      </c>
      <c r="B40" s="31" t="s">
        <v>47</v>
      </c>
      <c r="C40" s="28" t="s">
        <v>4</v>
      </c>
      <c r="D40" s="30">
        <v>78</v>
      </c>
      <c r="E40" s="24"/>
      <c r="F40" s="24"/>
      <c r="G40" s="24">
        <f t="shared" si="4"/>
        <v>0</v>
      </c>
      <c r="H40" s="23"/>
      <c r="I40" s="24"/>
      <c r="J40" s="25" t="s">
        <v>25</v>
      </c>
      <c r="K40" s="24"/>
      <c r="L40" s="22"/>
    </row>
    <row r="41" spans="1:12" ht="81.75" customHeight="1" x14ac:dyDescent="0.25">
      <c r="A41" s="6">
        <v>4</v>
      </c>
      <c r="B41" s="31" t="s">
        <v>46</v>
      </c>
      <c r="C41" s="29" t="s">
        <v>2</v>
      </c>
      <c r="D41" s="26">
        <v>0.33069999999999999</v>
      </c>
      <c r="E41" s="24"/>
      <c r="F41" s="24"/>
      <c r="G41" s="24">
        <f t="shared" si="4"/>
        <v>0</v>
      </c>
      <c r="H41" s="23"/>
      <c r="I41" s="27"/>
      <c r="J41" s="25"/>
      <c r="K41" s="24"/>
      <c r="L41" s="22"/>
    </row>
    <row r="42" spans="1:12" ht="42" customHeight="1" x14ac:dyDescent="0.25">
      <c r="A42" s="6">
        <v>5</v>
      </c>
      <c r="B42" s="31" t="s">
        <v>48</v>
      </c>
      <c r="C42" s="28" t="s">
        <v>4</v>
      </c>
      <c r="D42" s="30">
        <v>1</v>
      </c>
      <c r="E42" s="24"/>
      <c r="F42" s="24"/>
      <c r="G42" s="24">
        <f t="shared" si="4"/>
        <v>0</v>
      </c>
      <c r="H42" s="21"/>
      <c r="I42" s="21"/>
      <c r="J42" s="21" t="s">
        <v>25</v>
      </c>
      <c r="K42" s="21"/>
      <c r="L42" s="32"/>
    </row>
    <row r="43" spans="1:12" ht="100.5" customHeight="1" x14ac:dyDescent="0.25">
      <c r="A43" s="6">
        <v>6</v>
      </c>
      <c r="B43" s="34" t="s">
        <v>50</v>
      </c>
      <c r="C43" s="3" t="s">
        <v>8</v>
      </c>
      <c r="D43" s="3">
        <v>4.3860000000000001</v>
      </c>
      <c r="E43" s="24"/>
      <c r="F43" s="24"/>
      <c r="G43" s="24">
        <f t="shared" si="4"/>
        <v>0</v>
      </c>
      <c r="H43" s="3"/>
      <c r="I43" s="4"/>
      <c r="J43" s="3" t="s">
        <v>23</v>
      </c>
      <c r="K43" s="3"/>
      <c r="L43" s="5"/>
    </row>
    <row r="44" spans="1:12" ht="52.5" customHeight="1" thickBot="1" x14ac:dyDescent="0.3">
      <c r="A44" s="6">
        <v>7</v>
      </c>
      <c r="B44" s="31" t="s">
        <v>49</v>
      </c>
      <c r="C44" s="28" t="s">
        <v>45</v>
      </c>
      <c r="D44" s="30">
        <v>1</v>
      </c>
      <c r="E44" s="24"/>
      <c r="F44" s="24"/>
      <c r="G44" s="24">
        <f t="shared" si="4"/>
        <v>0</v>
      </c>
      <c r="H44" s="23">
        <v>18600</v>
      </c>
      <c r="I44" s="24">
        <f>H44*D44</f>
        <v>18600</v>
      </c>
      <c r="J44" s="25"/>
      <c r="K44" s="24">
        <f>G44-I44</f>
        <v>-18600</v>
      </c>
      <c r="L44" s="22" t="s">
        <v>79</v>
      </c>
    </row>
    <row r="45" spans="1:12" ht="52.5" customHeight="1" thickBot="1" x14ac:dyDescent="0.3">
      <c r="A45" s="70"/>
      <c r="B45" s="71"/>
      <c r="C45" s="72" t="s">
        <v>61</v>
      </c>
      <c r="D45" s="73"/>
      <c r="E45" s="73"/>
      <c r="F45" s="73"/>
      <c r="G45" s="73"/>
      <c r="H45" s="73"/>
      <c r="I45" s="44"/>
      <c r="J45" s="40"/>
      <c r="K45" s="74"/>
      <c r="L45" s="75"/>
    </row>
    <row r="46" spans="1:12" ht="52.5" customHeight="1" thickBot="1" x14ac:dyDescent="0.3">
      <c r="A46" s="70"/>
      <c r="B46" s="71"/>
      <c r="C46" s="78" t="s">
        <v>62</v>
      </c>
      <c r="D46" s="79"/>
      <c r="E46" s="79"/>
      <c r="F46" s="79"/>
      <c r="G46" s="79"/>
      <c r="H46" s="79"/>
      <c r="I46" s="43"/>
      <c r="J46" s="40"/>
      <c r="K46" s="76"/>
      <c r="L46" s="77"/>
    </row>
    <row r="47" spans="1:12" ht="72.75" customHeight="1" thickTop="1" thickBot="1" x14ac:dyDescent="0.3">
      <c r="A47" s="67" t="s">
        <v>78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9"/>
    </row>
    <row r="48" spans="1:12" ht="72.75" customHeight="1" thickTop="1" thickBot="1" x14ac:dyDescent="0.3">
      <c r="A48" s="67" t="s">
        <v>77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9"/>
    </row>
    <row r="49" spans="1:12" ht="52.5" customHeight="1" thickTop="1" x14ac:dyDescent="0.25">
      <c r="A49" s="2" t="s">
        <v>0</v>
      </c>
      <c r="B49" s="3" t="s">
        <v>9</v>
      </c>
      <c r="C49" s="3" t="s">
        <v>10</v>
      </c>
      <c r="D49" s="3" t="s">
        <v>1</v>
      </c>
      <c r="E49" s="3" t="s">
        <v>11</v>
      </c>
      <c r="F49" s="3" t="s">
        <v>12</v>
      </c>
      <c r="G49" s="3" t="s">
        <v>13</v>
      </c>
      <c r="H49" s="11" t="s">
        <v>14</v>
      </c>
      <c r="I49" s="9" t="s">
        <v>15</v>
      </c>
      <c r="J49" s="3" t="s">
        <v>16</v>
      </c>
      <c r="K49" s="3" t="s">
        <v>17</v>
      </c>
      <c r="L49" s="5" t="s">
        <v>18</v>
      </c>
    </row>
    <row r="50" spans="1:12" ht="52.5" customHeight="1" x14ac:dyDescent="0.25">
      <c r="A50" s="6">
        <v>1</v>
      </c>
      <c r="B50" s="33" t="s">
        <v>51</v>
      </c>
      <c r="C50" s="3" t="s">
        <v>3</v>
      </c>
      <c r="D50" s="3">
        <v>98.575999999999993</v>
      </c>
      <c r="E50" s="24"/>
      <c r="F50" s="24"/>
      <c r="G50" s="24">
        <f t="shared" ref="G50:G52" si="5">F50*D50</f>
        <v>0</v>
      </c>
      <c r="H50" s="3"/>
      <c r="I50" s="4"/>
      <c r="J50" s="3"/>
      <c r="K50" s="3"/>
      <c r="L50" s="5"/>
    </row>
    <row r="51" spans="1:12" ht="52.5" customHeight="1" x14ac:dyDescent="0.25">
      <c r="A51" s="6">
        <v>2</v>
      </c>
      <c r="B51" s="31" t="s">
        <v>5</v>
      </c>
      <c r="C51" s="28" t="s">
        <v>4</v>
      </c>
      <c r="D51" s="30">
        <v>17</v>
      </c>
      <c r="E51" s="24"/>
      <c r="F51" s="24"/>
      <c r="G51" s="24">
        <f t="shared" si="5"/>
        <v>0</v>
      </c>
      <c r="H51" s="23"/>
      <c r="I51" s="24"/>
      <c r="J51" s="25"/>
      <c r="K51" s="24"/>
      <c r="L51" s="22"/>
    </row>
    <row r="52" spans="1:12" ht="52.5" customHeight="1" thickBot="1" x14ac:dyDescent="0.3">
      <c r="A52" s="6">
        <v>3</v>
      </c>
      <c r="B52" s="31" t="s">
        <v>52</v>
      </c>
      <c r="C52" s="28" t="s">
        <v>2</v>
      </c>
      <c r="D52" s="30">
        <v>3.2750000000000001E-2</v>
      </c>
      <c r="E52" s="24"/>
      <c r="F52" s="24"/>
      <c r="G52" s="24">
        <f t="shared" si="5"/>
        <v>0</v>
      </c>
      <c r="H52" s="23"/>
      <c r="I52" s="24"/>
      <c r="J52" s="25"/>
      <c r="K52" s="24"/>
      <c r="L52" s="22"/>
    </row>
    <row r="53" spans="1:12" ht="39.6" customHeight="1" thickBot="1" x14ac:dyDescent="0.3">
      <c r="A53" s="70"/>
      <c r="B53" s="71"/>
      <c r="C53" s="72" t="s">
        <v>69</v>
      </c>
      <c r="D53" s="73"/>
      <c r="E53" s="73"/>
      <c r="F53" s="73"/>
      <c r="G53" s="73"/>
      <c r="H53" s="73"/>
      <c r="I53" s="44"/>
      <c r="J53" s="40"/>
      <c r="K53" s="74"/>
      <c r="L53" s="75"/>
    </row>
    <row r="54" spans="1:12" ht="39.6" customHeight="1" thickBot="1" x14ac:dyDescent="0.3">
      <c r="A54" s="70"/>
      <c r="B54" s="71"/>
      <c r="C54" s="78" t="s">
        <v>70</v>
      </c>
      <c r="D54" s="79"/>
      <c r="E54" s="79"/>
      <c r="F54" s="79"/>
      <c r="G54" s="79"/>
      <c r="H54" s="79"/>
      <c r="I54" s="43"/>
      <c r="J54" s="40"/>
      <c r="K54" s="76"/>
      <c r="L54" s="77"/>
    </row>
    <row r="55" spans="1:12" ht="69" customHeight="1" x14ac:dyDescent="0.25">
      <c r="A55" s="94" t="s">
        <v>26</v>
      </c>
      <c r="B55" s="94"/>
      <c r="C55" s="94"/>
      <c r="D55" s="94"/>
      <c r="E55" s="94"/>
      <c r="F55" s="94"/>
      <c r="G55" s="94"/>
      <c r="H55" s="94"/>
      <c r="I55" s="94"/>
      <c r="J55" s="94"/>
      <c r="K55" s="12" t="s">
        <v>27</v>
      </c>
      <c r="L55" s="13" t="s">
        <v>28</v>
      </c>
    </row>
    <row r="56" spans="1:12" ht="15" customHeight="1" x14ac:dyDescent="0.25">
      <c r="A56" s="96">
        <v>1</v>
      </c>
      <c r="B56" s="97" t="s">
        <v>63</v>
      </c>
      <c r="C56" s="96"/>
      <c r="D56" s="98">
        <f>I4+I6</f>
        <v>0</v>
      </c>
      <c r="E56" s="98"/>
      <c r="F56" s="98"/>
      <c r="G56" s="98"/>
      <c r="H56" s="98"/>
      <c r="I56" s="98"/>
      <c r="J56" s="98"/>
      <c r="K56" s="95" t="e">
        <f>G4+#REF!+G6+G7</f>
        <v>#REF!</v>
      </c>
      <c r="L56" s="95">
        <f>K4+K6+K5</f>
        <v>0</v>
      </c>
    </row>
    <row r="57" spans="1:12" ht="15" customHeight="1" x14ac:dyDescent="0.25">
      <c r="A57" s="96"/>
      <c r="B57" s="97"/>
      <c r="C57" s="96"/>
      <c r="D57" s="98"/>
      <c r="E57" s="98"/>
      <c r="F57" s="98"/>
      <c r="G57" s="98"/>
      <c r="H57" s="98"/>
      <c r="I57" s="98"/>
      <c r="J57" s="98"/>
      <c r="K57" s="95"/>
      <c r="L57" s="95"/>
    </row>
    <row r="58" spans="1:12" ht="15" customHeight="1" x14ac:dyDescent="0.25">
      <c r="A58" s="96">
        <v>2</v>
      </c>
      <c r="B58" s="97" t="s">
        <v>64</v>
      </c>
      <c r="C58" s="96"/>
      <c r="D58" s="98">
        <f>I13+I15+I16+I14</f>
        <v>0</v>
      </c>
      <c r="E58" s="98"/>
      <c r="F58" s="98"/>
      <c r="G58" s="98"/>
      <c r="H58" s="98"/>
      <c r="I58" s="98"/>
      <c r="J58" s="98"/>
      <c r="K58" s="95">
        <f>G15+G16+G14+G13</f>
        <v>0</v>
      </c>
      <c r="L58" s="95">
        <f>K13+K15+K16+K14</f>
        <v>0</v>
      </c>
    </row>
    <row r="59" spans="1:12" ht="15" customHeight="1" x14ac:dyDescent="0.25">
      <c r="A59" s="96"/>
      <c r="B59" s="97"/>
      <c r="C59" s="96"/>
      <c r="D59" s="98"/>
      <c r="E59" s="98"/>
      <c r="F59" s="98"/>
      <c r="G59" s="98"/>
      <c r="H59" s="98"/>
      <c r="I59" s="98"/>
      <c r="J59" s="98"/>
      <c r="K59" s="95"/>
      <c r="L59" s="95"/>
    </row>
    <row r="60" spans="1:12" ht="15" customHeight="1" x14ac:dyDescent="0.25">
      <c r="A60" s="96">
        <v>3</v>
      </c>
      <c r="B60" s="97" t="s">
        <v>65</v>
      </c>
      <c r="C60" s="96"/>
      <c r="D60" s="98">
        <f>I21+I23+I24</f>
        <v>0</v>
      </c>
      <c r="E60" s="98"/>
      <c r="F60" s="98"/>
      <c r="G60" s="98"/>
      <c r="H60" s="98"/>
      <c r="I60" s="98"/>
      <c r="J60" s="98"/>
      <c r="K60" s="95">
        <f>G25+G22+G26+G27+G28+G29+G30+G31+G32+0+G23+G24+G21</f>
        <v>24955.111512000003</v>
      </c>
      <c r="L60" s="95">
        <f>K21+K23+K24+K22</f>
        <v>0</v>
      </c>
    </row>
    <row r="61" spans="1:12" ht="15" customHeight="1" x14ac:dyDescent="0.25">
      <c r="A61" s="96"/>
      <c r="B61" s="97"/>
      <c r="C61" s="96"/>
      <c r="D61" s="98"/>
      <c r="E61" s="98"/>
      <c r="F61" s="98"/>
      <c r="G61" s="98"/>
      <c r="H61" s="98"/>
      <c r="I61" s="98"/>
      <c r="J61" s="98"/>
      <c r="K61" s="95"/>
      <c r="L61" s="95"/>
    </row>
    <row r="62" spans="1:12" x14ac:dyDescent="0.25">
      <c r="A62" s="96">
        <v>4</v>
      </c>
      <c r="B62" s="97" t="s">
        <v>66</v>
      </c>
      <c r="C62" s="96"/>
      <c r="D62" s="98"/>
      <c r="E62" s="98"/>
      <c r="F62" s="98"/>
      <c r="G62" s="98"/>
      <c r="H62" s="98"/>
      <c r="I62" s="98"/>
      <c r="J62" s="98"/>
      <c r="K62" s="95">
        <f>G39+G44+G40+G38+G43+G42+G41</f>
        <v>0</v>
      </c>
      <c r="L62" s="95">
        <f>K39+K40+K42+K43+K44+K41</f>
        <v>-18600</v>
      </c>
    </row>
    <row r="63" spans="1:12" x14ac:dyDescent="0.25">
      <c r="A63" s="96"/>
      <c r="B63" s="97"/>
      <c r="C63" s="96"/>
      <c r="D63" s="98"/>
      <c r="E63" s="98"/>
      <c r="F63" s="98"/>
      <c r="G63" s="98"/>
      <c r="H63" s="98"/>
      <c r="I63" s="98"/>
      <c r="J63" s="98"/>
      <c r="K63" s="95"/>
      <c r="L63" s="95"/>
    </row>
    <row r="64" spans="1:12" ht="56.25" customHeight="1" x14ac:dyDescent="0.25">
      <c r="A64" s="35">
        <v>5</v>
      </c>
      <c r="B64" s="36" t="s">
        <v>67</v>
      </c>
      <c r="C64" s="35"/>
      <c r="D64" s="98"/>
      <c r="E64" s="98"/>
      <c r="F64" s="98"/>
      <c r="G64" s="98"/>
      <c r="H64" s="98"/>
      <c r="I64" s="98"/>
      <c r="J64" s="98"/>
      <c r="K64" s="37">
        <f>G38+G39+G40+G41+G42+G43+G44</f>
        <v>0</v>
      </c>
      <c r="L64" s="37"/>
    </row>
    <row r="65" spans="1:12" ht="75" customHeight="1" x14ac:dyDescent="0.25">
      <c r="A65" s="14"/>
      <c r="B65" s="15" t="s">
        <v>29</v>
      </c>
      <c r="C65" s="16"/>
      <c r="D65" s="99"/>
      <c r="E65" s="100"/>
      <c r="F65" s="100"/>
      <c r="G65" s="100"/>
      <c r="H65" s="100"/>
      <c r="I65" s="100"/>
      <c r="J65" s="17"/>
      <c r="K65" s="16"/>
      <c r="L65" s="18"/>
    </row>
    <row r="69" spans="1:12" ht="47.25" customHeight="1" x14ac:dyDescent="0.25"/>
  </sheetData>
  <mergeCells count="56">
    <mergeCell ref="D64:J64"/>
    <mergeCell ref="D65:I65"/>
    <mergeCell ref="A2:L2"/>
    <mergeCell ref="A11:L11"/>
    <mergeCell ref="A36:L36"/>
    <mergeCell ref="A48:L48"/>
    <mergeCell ref="A62:A63"/>
    <mergeCell ref="B62:B63"/>
    <mergeCell ref="C62:C63"/>
    <mergeCell ref="D62:J63"/>
    <mergeCell ref="K62:K63"/>
    <mergeCell ref="L62:L63"/>
    <mergeCell ref="A60:A61"/>
    <mergeCell ref="B60:B61"/>
    <mergeCell ref="C60:C61"/>
    <mergeCell ref="D60:J61"/>
    <mergeCell ref="K60:K61"/>
    <mergeCell ref="L60:L61"/>
    <mergeCell ref="L56:L57"/>
    <mergeCell ref="A58:A59"/>
    <mergeCell ref="B58:B59"/>
    <mergeCell ref="C58:C59"/>
    <mergeCell ref="D58:J59"/>
    <mergeCell ref="K58:K59"/>
    <mergeCell ref="L58:L59"/>
    <mergeCell ref="A56:A57"/>
    <mergeCell ref="B56:B57"/>
    <mergeCell ref="C56:C57"/>
    <mergeCell ref="D56:J57"/>
    <mergeCell ref="K56:K57"/>
    <mergeCell ref="A53:B54"/>
    <mergeCell ref="C53:H53"/>
    <mergeCell ref="K53:L54"/>
    <mergeCell ref="C54:H54"/>
    <mergeCell ref="A55:J55"/>
    <mergeCell ref="A47:L47"/>
    <mergeCell ref="A17:B18"/>
    <mergeCell ref="C17:H17"/>
    <mergeCell ref="K17:L18"/>
    <mergeCell ref="C18:H18"/>
    <mergeCell ref="A19:L19"/>
    <mergeCell ref="A33:B34"/>
    <mergeCell ref="C33:H33"/>
    <mergeCell ref="K33:L34"/>
    <mergeCell ref="C34:H34"/>
    <mergeCell ref="A35:L35"/>
    <mergeCell ref="A45:B46"/>
    <mergeCell ref="C45:H45"/>
    <mergeCell ref="K45:L46"/>
    <mergeCell ref="C46:H46"/>
    <mergeCell ref="A10:L10"/>
    <mergeCell ref="A1:L1"/>
    <mergeCell ref="A8:B9"/>
    <mergeCell ref="C8:H8"/>
    <mergeCell ref="K8:L9"/>
    <mergeCell ref="C9:H9"/>
  </mergeCells>
  <printOptions verticalCentered="1"/>
  <pageMargins left="0" right="0" top="0.19685039370078741" bottom="0" header="0" footer="0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158-7214 Мустафин</vt:lpstr>
      <vt:lpstr>'158-7214 Мустафин'!Print_Area</vt:lpstr>
      <vt:lpstr>'158-7214 Мустафин'!Область_печати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2023-03-03T05:37:15Z</dcterms:modified>
</cp:coreProperties>
</file>