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ПОЛНЫЙ ПРАЙС-ЛИСТ" sheetId="1" r:id="rId1"/>
  </sheets>
  <definedNames>
    <definedName name="_xlnm.Print_Titles" localSheetId="0">'ПОЛНЫЙ ПРАЙС-ЛИСТ'!$1:$8</definedName>
  </definedNames>
  <calcPr fullCalcOnLoad="1" refMode="R1C1"/>
</workbook>
</file>

<file path=xl/sharedStrings.xml><?xml version="1.0" encoding="utf-8"?>
<sst xmlns="http://schemas.openxmlformats.org/spreadsheetml/2006/main" count="779" uniqueCount="281">
  <si>
    <t xml:space="preserve">                                                                                                       </t>
  </si>
  <si>
    <t>Трубы сварные шлифованные (grit 320), HF, AISI 304</t>
  </si>
  <si>
    <t>НАИМЕНОВАНИЕ ПРОДУКЦИИ И РАЗМЕР В ММ</t>
  </si>
  <si>
    <t>Трубы сварные матовые, HF, AISI 304</t>
  </si>
  <si>
    <t>ТРУБЫ СВАРНЫЕ НЕРЖАВЕЮЩИЕ КВАДРАТНОГО СЕЧЕНИЯ</t>
  </si>
  <si>
    <t>ТРУБЫ СВАРНЫЕ НЕРЖАВЕЮЩИЕ ПРЯМОУГОЛЬНОГО СЕЧЕНИЯ</t>
  </si>
  <si>
    <t>ЦЕНА, РУБ/МЕТР С НДС</t>
  </si>
  <si>
    <t>ЦЕНА, РУБ/КГ С НДС</t>
  </si>
  <si>
    <t>20 х 10 х 3,0 х 3,5</t>
  </si>
  <si>
    <t>40 х 20 х 3,0 х 3,5</t>
  </si>
  <si>
    <t>50 х 25 х 3,0 х 3,0</t>
  </si>
  <si>
    <t>60 х 30 х 5,0 х 5,0</t>
  </si>
  <si>
    <t>80 х 40 х 5,0 х 5,0</t>
  </si>
  <si>
    <t>120 х 60 х 6,0 х 6,0</t>
  </si>
  <si>
    <t>15 х 3</t>
  </si>
  <si>
    <t>20 х 3</t>
  </si>
  <si>
    <t>25 х 4</t>
  </si>
  <si>
    <t>30 х 3</t>
  </si>
  <si>
    <t>30 х 4</t>
  </si>
  <si>
    <t>30 х 6</t>
  </si>
  <si>
    <t>40 х 3</t>
  </si>
  <si>
    <t>40 х 4</t>
  </si>
  <si>
    <t>40 х 8</t>
  </si>
  <si>
    <t>40 х 10</t>
  </si>
  <si>
    <t>50 х 6</t>
  </si>
  <si>
    <t>50 х 10</t>
  </si>
  <si>
    <t>60 х 5</t>
  </si>
  <si>
    <t>60 х 6</t>
  </si>
  <si>
    <t>60 х 8</t>
  </si>
  <si>
    <t>60 х 10</t>
  </si>
  <si>
    <t>80 х 6</t>
  </si>
  <si>
    <t>80 х 8</t>
  </si>
  <si>
    <t>100 х 4</t>
  </si>
  <si>
    <t>100 х 6</t>
  </si>
  <si>
    <t>100 х 8</t>
  </si>
  <si>
    <t>диам. 5 мм</t>
  </si>
  <si>
    <t>диам. 6 мм</t>
  </si>
  <si>
    <t>диам. 12 мм</t>
  </si>
  <si>
    <t>диам. 20 мм</t>
  </si>
  <si>
    <t>диам. 25 мм</t>
  </si>
  <si>
    <t>диам. 30 мм</t>
  </si>
  <si>
    <t>20 х 20 х 3</t>
  </si>
  <si>
    <t>25 х 25 х 3</t>
  </si>
  <si>
    <t>50 х 50 х 5</t>
  </si>
  <si>
    <t>ВЕС, КГ/ЕД.</t>
  </si>
  <si>
    <t>ЕД. ИЗМ.</t>
  </si>
  <si>
    <t>штука</t>
  </si>
  <si>
    <t>метр</t>
  </si>
  <si>
    <t>Трубы сварные зеркально полированные, HF, AISI 304</t>
  </si>
  <si>
    <t>20 х 10</t>
  </si>
  <si>
    <t>30 х 10</t>
  </si>
  <si>
    <t>50 х 5</t>
  </si>
  <si>
    <t>50 х 8</t>
  </si>
  <si>
    <t>20 x 20 x 3</t>
  </si>
  <si>
    <t>140 х 70 х 7,0 х 7,0</t>
  </si>
  <si>
    <t>160 х 80 х 8,0 х 8,0</t>
  </si>
  <si>
    <t>100 х 50 х 6,0 х 6,0</t>
  </si>
  <si>
    <t>20 х 4</t>
  </si>
  <si>
    <t>100 х 50 х 5,0 х 5,0</t>
  </si>
  <si>
    <t>30 х 8</t>
  </si>
  <si>
    <t>Тел/факс (495) 955-51-35, 955-51,38</t>
  </si>
  <si>
    <t>Интернет: www.voss-metall.ru, e-mail: voss-metall@yandex.ru</t>
  </si>
  <si>
    <t>диам. 8 мм</t>
  </si>
  <si>
    <t>Полоса нержавеющая, AISI 304, пов-ть 1F/1D</t>
  </si>
  <si>
    <t>Угол г/к равнополочный, травл., т/о, AISI 304</t>
  </si>
  <si>
    <t xml:space="preserve">                          Общество с ограниченной ответственостью, ИНН 7725729499</t>
  </si>
  <si>
    <t>Швеллер гнутый, AISI 304, длина 6 метров</t>
  </si>
  <si>
    <t>40 х 20</t>
  </si>
  <si>
    <t>Трубы сварные матовые, HF, AISI 304, Россия</t>
  </si>
  <si>
    <t xml:space="preserve"> диам. 16 мм </t>
  </si>
  <si>
    <t>25 х 10</t>
  </si>
  <si>
    <t>25 х 3</t>
  </si>
  <si>
    <t>30 x 30 x 3</t>
  </si>
  <si>
    <t>50 х 4</t>
  </si>
  <si>
    <t>100 х 10</t>
  </si>
  <si>
    <t>Трубы сварные матовые, HF, AISI 316L</t>
  </si>
  <si>
    <t>100 x 55 x 4,1 x 5,7</t>
  </si>
  <si>
    <t>200 x 100 x 5,6 x 8,5</t>
  </si>
  <si>
    <t>25 х 8</t>
  </si>
  <si>
    <t>ТРУБЫ СВАРНЫЕ НЕРЖАВЕЮЩИЕ КВАДРАТНОГО СЕЧЕНИЯ ЗЕРКАЛЬНО ПОЛИРОВАННЫЕ (grit 600)</t>
  </si>
  <si>
    <t>ТРУБЫ СВАРНЫЕ НЕРЖАВЕЮЩИЕ КВАДРАТНОГО СЕЧЕНИЯ ШЛИФОВАННЫЕ (grit 320)</t>
  </si>
  <si>
    <t>ТРУБЫ СВАРНЫЕ НЕРЖАВЕЮЩИЕ ПРЯМОУГОЛЬНОГО СЕЧЕНИЯ ЗЕРКАЛЬНО ПОЛИРОВАННЫЕ (grit 600)</t>
  </si>
  <si>
    <t>ТРУБЫ СВАРНЫЕ НЕРЖАВЕЮЩИЕ ПРЯМОУГОЛЬНОГО СЕЧЕНИЯ ШЛИФОВАННЫЕ (grit 320)</t>
  </si>
  <si>
    <t>ТРУБЫ СВАРНЫЕ НЕРЖАВЕЮЩИЕ ПРЯМОУГОЛЬНОГО СЕЧЕНИЯ МАТОВЫЕ, СТАЛЬ AISI 304</t>
  </si>
  <si>
    <t>ТРУБЫ СВАРНЫЕ НЕРЖАВЕЮЩИЕ КВАДРАТНОГО СЕЧЕНИЯ МАТОВЫЕ, СТАЛЬ AISI 304</t>
  </si>
  <si>
    <t>12 х 3</t>
  </si>
  <si>
    <t>10 х 3</t>
  </si>
  <si>
    <t>15 х 5</t>
  </si>
  <si>
    <t>20 х 6</t>
  </si>
  <si>
    <t>20 x 40 x 20 x 3,0</t>
  </si>
  <si>
    <t>40 х 80 х 40 х 3,0</t>
  </si>
  <si>
    <t>25 x 25 x 3</t>
  </si>
  <si>
    <t>ТРУБЫ СВАРНЫЕ НЕРЖАВЕЮЩИЕ КВАДРАТНОГО И ПРЯМОУГОЛЬНОГО СЕЧЕНИЯ НЕСТАНДАРТНОЙ ДЛИНЫ (КОРОЧЕ 6 МЕТРОВ)</t>
  </si>
  <si>
    <t>20 x 20 x 2,0</t>
  </si>
  <si>
    <t>30 x 30 x 1,5</t>
  </si>
  <si>
    <t>30 x 30 x 2,0</t>
  </si>
  <si>
    <t>40 x 40 x 1,5</t>
  </si>
  <si>
    <t>40 x 40 x 2,0</t>
  </si>
  <si>
    <t>40 x 40 x 3,0</t>
  </si>
  <si>
    <t>50 x 50 x 2,0</t>
  </si>
  <si>
    <t>50 x 50 x 3,0</t>
  </si>
  <si>
    <t>60 x 60 x 2,0</t>
  </si>
  <si>
    <t>80 x 80 x 2,0</t>
  </si>
  <si>
    <t>40 x 20 x 2,0</t>
  </si>
  <si>
    <t>60 x 20 x 2,0</t>
  </si>
  <si>
    <t>60 x 40 x 3,0</t>
  </si>
  <si>
    <t>длина 3,00 м</t>
  </si>
  <si>
    <t>длина 5,38 м</t>
  </si>
  <si>
    <t>Актуальное состояние</t>
  </si>
  <si>
    <t>30 х 5</t>
  </si>
  <si>
    <t>40 х 5</t>
  </si>
  <si>
    <t>40 х 6</t>
  </si>
  <si>
    <t>50 х 3</t>
  </si>
  <si>
    <t>60 х 4</t>
  </si>
  <si>
    <t>80 х 10</t>
  </si>
  <si>
    <t>80 х 5</t>
  </si>
  <si>
    <t>60 х 3</t>
  </si>
  <si>
    <t>40 x 20 x 1,5</t>
  </si>
  <si>
    <t>60 x 20 x 1,5</t>
  </si>
  <si>
    <t>60 x 30 x 2,0</t>
  </si>
  <si>
    <t>60 x 40 x 2,0</t>
  </si>
  <si>
    <t>80 x 20 x 2,0</t>
  </si>
  <si>
    <t>80 x 40 x 2,0</t>
  </si>
  <si>
    <t>80 x 40 x 3,0</t>
  </si>
  <si>
    <t>80 x 60 x 2,0</t>
  </si>
  <si>
    <t>80 x 60 x 3,0</t>
  </si>
  <si>
    <t>100 x 20 x 2,0</t>
  </si>
  <si>
    <t>100 x 40 x 2,0</t>
  </si>
  <si>
    <t>100 x 50 x 2,0</t>
  </si>
  <si>
    <t>100 x 50 x 3,0</t>
  </si>
  <si>
    <t>100 x 50 x 4,0</t>
  </si>
  <si>
    <t>120 x 60 x 3,0</t>
  </si>
  <si>
    <t>200 x 100 x 4,0</t>
  </si>
  <si>
    <t>20 x 20 x 1,5</t>
  </si>
  <si>
    <t>25 x 25 x 1,5</t>
  </si>
  <si>
    <t>30 x 30 x 3,0</t>
  </si>
  <si>
    <t>40 x 40 x 4,0</t>
  </si>
  <si>
    <t>50 x 50 x 4,0</t>
  </si>
  <si>
    <t>60 x 60 x 3,0</t>
  </si>
  <si>
    <t>60 x 60 x 4,0</t>
  </si>
  <si>
    <t>80 x 80 x 3,0</t>
  </si>
  <si>
    <t>80 x 80 x 4,0</t>
  </si>
  <si>
    <t>100 x 100 x 2,0</t>
  </si>
  <si>
    <t>100 x 100 x 3,0</t>
  </si>
  <si>
    <t>100 x 100 x 4,0</t>
  </si>
  <si>
    <t>150 x 150 x 4,0</t>
  </si>
  <si>
    <t>20 x 10 x 1,5</t>
  </si>
  <si>
    <t>30 x 10 x 1,5</t>
  </si>
  <si>
    <t>50 x 25 x 1,5</t>
  </si>
  <si>
    <t>50 x 50 x 5,0</t>
  </si>
  <si>
    <t>80 x 80 x 5,0</t>
  </si>
  <si>
    <t>*)</t>
  </si>
  <si>
    <t>**)</t>
  </si>
  <si>
    <t>может поставляться швеллер, маркированный как 30 х 15 х 4 х 4,5 мм. Вес такой же.</t>
  </si>
  <si>
    <t>может поставляться швеллер, маркированный как 65 х 42 х 5,5 х 7,5 мм. Вес такой же.</t>
  </si>
  <si>
    <r>
      <t xml:space="preserve">30 х 15 х 4,0 х 4,0 </t>
    </r>
    <r>
      <rPr>
        <b/>
        <sz val="11"/>
        <rFont val="Arial"/>
        <family val="2"/>
      </rPr>
      <t>*)</t>
    </r>
  </si>
  <si>
    <r>
      <t xml:space="preserve">65 х 42 х 5,0 х 7,0 </t>
    </r>
    <r>
      <rPr>
        <b/>
        <sz val="11"/>
        <rFont val="Arial"/>
        <family val="2"/>
      </rPr>
      <t>**)</t>
    </r>
  </si>
  <si>
    <t>Полоса нержавеющая, AISI 304, зеркало 4 плоскости, в плёнке</t>
  </si>
  <si>
    <t>Полоса нержавеющая, AISI 304, шлиф. 4 плоскости, в плёнке</t>
  </si>
  <si>
    <t>10 x 10 x 2</t>
  </si>
  <si>
    <t>Угол холоднотянутый равнополочный, AISI 304</t>
  </si>
  <si>
    <t>15 х 15 х 3</t>
  </si>
  <si>
    <t>20 х 20 х 3  *)</t>
  </si>
  <si>
    <t>25 х 25 х 3  *)</t>
  </si>
  <si>
    <t>*) угол шлифуется по всем плоскостям и по продольным граням. Каждый угол в полиэтиленовом пакете.</t>
  </si>
  <si>
    <t>Угол г/к равнополочный, травл., т/о, AISI 304, шлифованный</t>
  </si>
  <si>
    <t>длина 3,0-3,2 м</t>
  </si>
  <si>
    <t>длина 6,0-6,2 м</t>
  </si>
  <si>
    <t>120 х 120 х 4,0</t>
  </si>
  <si>
    <t>20 х 5</t>
  </si>
  <si>
    <t>20 х 8</t>
  </si>
  <si>
    <t>25 x 25 x 3,0</t>
  </si>
  <si>
    <r>
      <t>40 х 4</t>
    </r>
    <r>
      <rPr>
        <b/>
        <sz val="11"/>
        <rFont val="Arial"/>
        <family val="2"/>
      </rPr>
      <t xml:space="preserve"> *)</t>
    </r>
  </si>
  <si>
    <t>60 x 40 x 4,0</t>
  </si>
  <si>
    <t>Квадрат х/т, EN 10278, h11, AISI 304</t>
  </si>
  <si>
    <t>5 x 5</t>
  </si>
  <si>
    <t>6 x 6</t>
  </si>
  <si>
    <t>50 x 25 x 3,0</t>
  </si>
  <si>
    <t>8 х 8</t>
  </si>
  <si>
    <t>20 x 20 x 20 x 2,0</t>
  </si>
  <si>
    <t>40 x 40 x 4</t>
  </si>
  <si>
    <t>Пруток нержавеющий х/к обточ., тол. h9, AISI 304</t>
  </si>
  <si>
    <t>Пруток нержавеющий х/т, тол. h9, AISI 304</t>
  </si>
  <si>
    <t>4 x 4</t>
  </si>
  <si>
    <t>20 х 20 х 2.0</t>
  </si>
  <si>
    <t>25 х 25 х 2.0</t>
  </si>
  <si>
    <t>60 х 40 х 2.0</t>
  </si>
  <si>
    <t>Трубы зеркально полированные, HF, AISI 304</t>
  </si>
  <si>
    <t>длина 5,88 м</t>
  </si>
  <si>
    <t>длина 5,50 м</t>
  </si>
  <si>
    <t>длина 5,92 м</t>
  </si>
  <si>
    <t>Трубы сварные шлифованные, HF, AISI 304</t>
  </si>
  <si>
    <t>длина 2.10 м</t>
  </si>
  <si>
    <t>50 x 50 x 1.5</t>
  </si>
  <si>
    <t>ПОЛОСЫ МАТОВЫЕ, ШЛИФОВАННЫЕ И ЗЕРКАЛЬНО ПОЛИРОВАННЫЕ, НЕСТАНДАРТНОЙ ДЛИНЫ И С НАРУШЕНИЕМ ГЕОМЕТРИИ</t>
  </si>
  <si>
    <t>Полоса зеркально полированная, AISI 304</t>
  </si>
  <si>
    <t>длина 2.96 м</t>
  </si>
  <si>
    <t>длина 3.88 м</t>
  </si>
  <si>
    <t>длина 3.89 м</t>
  </si>
  <si>
    <t>Полоса шлифованная AISI 304</t>
  </si>
  <si>
    <t>гнутая</t>
  </si>
  <si>
    <t>длина 3.80 м</t>
  </si>
  <si>
    <t>длина 3.81 м</t>
  </si>
  <si>
    <t>длина 3.90 м</t>
  </si>
  <si>
    <t>длина 3.93 м</t>
  </si>
  <si>
    <t>длина 4.0-4.2 м</t>
  </si>
  <si>
    <t xml:space="preserve">*) данная полоса имеет небольшое небольшой угол по длине (по широкой стороне) </t>
  </si>
  <si>
    <t>120 x 64 x 4,4 x 6,3</t>
  </si>
  <si>
    <t>80 x 8</t>
  </si>
  <si>
    <t>диам. 14 мм</t>
  </si>
  <si>
    <t>100 x 10</t>
  </si>
  <si>
    <t>50 x 50 x 50 x 3,0</t>
  </si>
  <si>
    <t>диам. 40 мм</t>
  </si>
  <si>
    <r>
      <t xml:space="preserve">50 х 5 </t>
    </r>
    <r>
      <rPr>
        <b/>
        <sz val="11"/>
        <rFont val="Arial"/>
        <family val="2"/>
      </rPr>
      <t>**)</t>
    </r>
  </si>
  <si>
    <t>**) данная полоса имеет дефекты полировки, примерно по 1-1.5 метра от каждого конца полосы</t>
  </si>
  <si>
    <t>40 x 20 x 3,0</t>
  </si>
  <si>
    <t>продано</t>
  </si>
  <si>
    <t>60 x 60 x 5,0</t>
  </si>
  <si>
    <t>40 x 30 x 3,0</t>
  </si>
  <si>
    <t>80 x 40 x 4,0</t>
  </si>
  <si>
    <t>150 x 50 x 3,0</t>
  </si>
  <si>
    <t>10 х 8, h11</t>
  </si>
  <si>
    <t>15 х 10, h11</t>
  </si>
  <si>
    <t>50 х 100 х 50 х 4,0</t>
  </si>
  <si>
    <t>50 х 100 х 50 х 3,0</t>
  </si>
  <si>
    <t>длина 3.27 м</t>
  </si>
  <si>
    <t>Швеллер нержавеющий, AISI 304, тип У, т/о</t>
  </si>
  <si>
    <t>Швеллер нержавеющий, AISI 304, тип П, т/о</t>
  </si>
  <si>
    <t>Балка двутавровая, сварка лазером, AISI 304, т/о, дробестр.обр.</t>
  </si>
  <si>
    <t>40 х 12</t>
  </si>
  <si>
    <t>60 х 12</t>
  </si>
  <si>
    <t>40 х 15</t>
  </si>
  <si>
    <t>60 х 15</t>
  </si>
  <si>
    <t>диам. 10 мм</t>
  </si>
  <si>
    <t>30 х 30 х 3</t>
  </si>
  <si>
    <t>40 х 40 х 4</t>
  </si>
  <si>
    <t>120 х 6</t>
  </si>
  <si>
    <t>Балка тавровая, сварка лазером, AISI 304, т/о, дробестр.обр., тип Т</t>
  </si>
  <si>
    <t>длина 2.82 м</t>
  </si>
  <si>
    <t>длина 2.95 м</t>
  </si>
  <si>
    <t>50 x 25 x 2,0</t>
  </si>
  <si>
    <t>Шестигранник, хол/тян, тол. h11, EN 10278, AISI 316L (1.4404)</t>
  </si>
  <si>
    <t>17 мм</t>
  </si>
  <si>
    <t>19 мм</t>
  </si>
  <si>
    <t>22 мм</t>
  </si>
  <si>
    <t>24 мм</t>
  </si>
  <si>
    <t>27 мм</t>
  </si>
  <si>
    <t>30 мм</t>
  </si>
  <si>
    <t>36 мм</t>
  </si>
  <si>
    <t>КВАДРАТ ХОЛОДНОТЯНУТЫЙ КАЛИБРОВАННЫЙ, EN 10278, h11, AISI 304, ДЛИНА 3 М</t>
  </si>
  <si>
    <t>сварка лазером</t>
  </si>
  <si>
    <r>
      <t xml:space="preserve">Полоса нержавеющая, AISI 304, пов-ть 1F/1D, </t>
    </r>
    <r>
      <rPr>
        <b/>
        <sz val="11"/>
        <rFont val="Arial"/>
        <family val="2"/>
      </rPr>
      <t>длина 6,0-6.2 м</t>
    </r>
  </si>
  <si>
    <t>50 х 12</t>
  </si>
  <si>
    <t>30 х 60 х 30 х 3,0</t>
  </si>
  <si>
    <t>длина 3.55 м</t>
  </si>
  <si>
    <t>200 x 100 x 10 x 10</t>
  </si>
  <si>
    <t>продукция из нержавеющих сталей на складе в г. Подольск Моск. Обл.</t>
  </si>
  <si>
    <t>Все цены указаны с НДС на условии поставки  "самовывоз со склада в г. Подольск Моск.Обл."</t>
  </si>
  <si>
    <t>Полоса нержавеющая, AISI 304, пов-ть 2B, холоднотянутая, 3 м</t>
  </si>
  <si>
    <t>ТРУБЫ И ПОЛОСЫ НЕСТАНДАРТНОЙ ДЛИНЫ (КОРОТЫШИ)</t>
  </si>
  <si>
    <t>119934, г. Москва, проезд Донской 5-ый, этаж 3, ком. 4, пом. III</t>
  </si>
  <si>
    <t>Угол г/к равнополочный, травл., т/о, AISI 316L</t>
  </si>
  <si>
    <t>50 x 30 x 3,0</t>
  </si>
  <si>
    <t>80 x 80 x 6,0</t>
  </si>
  <si>
    <t>УГОЛ НЕРЖАВЕЮЩИЙ РАВНОПОЛОЧНЫЙ, EN 10056, ДЛИНА 6 М</t>
  </si>
  <si>
    <t>УГОЛ ГОРЯЧЕКАТАНЫЙ ШЛИФОВАННЫЙ, ДЛИНА 6 М</t>
  </si>
  <si>
    <t>ПОЛОСЫ НЕРЖАВЕЮЩИЕ ЗЕРКАЛЬНО ПОЛИРОВАННЫЕ, ДЛИНА 6 М</t>
  </si>
  <si>
    <t>ПОЛОСЫ НЕРЖАВЕЮЩИЕ ШЛИФОВАННЫЕ, ДЛИНА 4 М</t>
  </si>
  <si>
    <t>ПРУТКИ НЕРЖАВЕЮЩИЕ ХОЛОДНОКАТАНЫЕ (КРУГЛОГО СЕЧЕНИЯ),
ДЛИНА 3 М</t>
  </si>
  <si>
    <t>ПОЛОСА НЕРЖАВЕЮЩАЯ МАТОВАЯ, EN 10058/10028, ДЛИНА 4 М</t>
  </si>
  <si>
    <t>ТАВР НЕРЖАВЕЮЩИЙ, EN 10034/10365, AISI 304, ДЛИНА 6 М</t>
  </si>
  <si>
    <t>U-ПРОФИЛЬ (ШВЕЛЛЕР ГНУТЫЙ), EN 10162, AISI 304, ДЛИНА 6 М</t>
  </si>
  <si>
    <t>ШВЕЛЛЕР НЕРЖАВЕЮЩИЙ, EN 10279/10365, AISI 304, ДЛИНА 6 М</t>
  </si>
  <si>
    <t>ДВУТАВР НЕРЖАВЕЮЩИЙ, EN 10034/10365,  AISI 304, ДЛИНА 6 М</t>
  </si>
  <si>
    <r>
      <t xml:space="preserve">УГОЛ ГОРЯЧЕКАТАНЫЙ РАВНОПОЛОЧНЫЙ, EN 10056, AISI </t>
    </r>
    <r>
      <rPr>
        <b/>
        <sz val="16"/>
        <color indexed="10"/>
        <rFont val="Arial"/>
        <family val="2"/>
      </rPr>
      <t>316L</t>
    </r>
    <r>
      <rPr>
        <b/>
        <sz val="16"/>
        <rFont val="Arial"/>
        <family val="2"/>
      </rPr>
      <t>, ДЛИНА 6 М</t>
    </r>
  </si>
  <si>
    <r>
      <t xml:space="preserve">ШЕСТИГРАННИК ХОЛОДНОТЯНУТЫЙ, EN 10278, h11, AISI </t>
    </r>
    <r>
      <rPr>
        <b/>
        <sz val="16"/>
        <color indexed="10"/>
        <rFont val="Arial"/>
        <family val="2"/>
      </rPr>
      <t>316L</t>
    </r>
    <r>
      <rPr>
        <b/>
        <sz val="16"/>
        <rFont val="Arial"/>
        <family val="2"/>
      </rPr>
      <t>, ДЛИНА 3 М</t>
    </r>
  </si>
  <si>
    <r>
      <t xml:space="preserve">ТРУБЫ СВАРНЫЕ НЕРЖАВЕЮЩИЕ ПРОФИЛЬНОГО СЕЧЕНИЯ МАТОВЫЕ, </t>
    </r>
    <r>
      <rPr>
        <b/>
        <sz val="14"/>
        <color indexed="10"/>
        <rFont val="Arial"/>
        <family val="2"/>
      </rPr>
      <t>СТАЛЬ AISI 316L</t>
    </r>
  </si>
  <si>
    <t>длина 2,30 м</t>
  </si>
  <si>
    <t>длина 3,60 м</t>
  </si>
  <si>
    <t>длина 3.20 м</t>
  </si>
  <si>
    <t>длина 3.91 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</si>
</sst>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0" xfId="42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4</xdr:col>
      <xdr:colOff>257175</xdr:colOff>
      <xdr:row>3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38100" y="57150"/>
          <a:ext cx="491490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40404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Фосс Металл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I26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5" sqref="A5:I5"/>
    </sheetView>
  </sheetViews>
  <sheetFormatPr defaultColWidth="9.140625" defaultRowHeight="20.25" customHeight="1"/>
  <cols>
    <col min="1" max="1" width="14.28125" style="3" customWidth="1"/>
    <col min="2" max="2" width="17.8515625" style="3" customWidth="1"/>
    <col min="3" max="3" width="18.28125" style="3" customWidth="1"/>
    <col min="4" max="4" width="20.00390625" style="3" customWidth="1"/>
    <col min="5" max="5" width="26.57421875" style="3" customWidth="1"/>
    <col min="6" max="6" width="8.140625" style="3" customWidth="1"/>
    <col min="7" max="7" width="11.421875" style="3" customWidth="1"/>
    <col min="8" max="8" width="15.57421875" style="3" customWidth="1"/>
    <col min="9" max="9" width="19.8515625" style="3" customWidth="1"/>
    <col min="10" max="16384" width="9.140625" style="3" customWidth="1"/>
  </cols>
  <sheetData>
    <row r="1" spans="1:9" ht="16.5" customHeight="1">
      <c r="A1" s="1"/>
      <c r="B1" s="1"/>
      <c r="C1" s="1"/>
      <c r="D1" s="1"/>
      <c r="E1" s="1"/>
      <c r="G1" s="4"/>
      <c r="H1" s="4"/>
      <c r="I1" s="4" t="s">
        <v>65</v>
      </c>
    </row>
    <row r="2" spans="1:9" ht="16.5" customHeight="1">
      <c r="A2" s="2" t="s">
        <v>0</v>
      </c>
      <c r="B2" s="1"/>
      <c r="C2" s="1"/>
      <c r="D2" s="1"/>
      <c r="E2" s="1"/>
      <c r="F2" s="1"/>
      <c r="I2" s="17" t="s">
        <v>260</v>
      </c>
    </row>
    <row r="3" spans="1:9" ht="16.5" customHeight="1">
      <c r="A3" s="2"/>
      <c r="B3" s="2"/>
      <c r="C3" s="2"/>
      <c r="D3" s="2"/>
      <c r="E3" s="2"/>
      <c r="F3" s="2"/>
      <c r="H3" s="5"/>
      <c r="I3" s="4" t="s">
        <v>60</v>
      </c>
    </row>
    <row r="4" spans="1:9" ht="16.5" customHeight="1" thickBot="1">
      <c r="A4" s="11"/>
      <c r="B4" s="12"/>
      <c r="C4" s="12"/>
      <c r="D4" s="12"/>
      <c r="E4" s="12"/>
      <c r="F4" s="12"/>
      <c r="G4" s="12"/>
      <c r="H4" s="12"/>
      <c r="I4" s="18" t="s">
        <v>61</v>
      </c>
    </row>
    <row r="5" spans="1:9" ht="40.5" customHeight="1" thickBot="1">
      <c r="A5" s="55" t="s">
        <v>256</v>
      </c>
      <c r="B5" s="55"/>
      <c r="C5" s="55"/>
      <c r="D5" s="55"/>
      <c r="E5" s="55"/>
      <c r="F5" s="55"/>
      <c r="G5" s="55"/>
      <c r="H5" s="55"/>
      <c r="I5" s="55"/>
    </row>
    <row r="6" spans="1:9" ht="20.25" customHeight="1" thickBot="1">
      <c r="A6" s="9" t="s">
        <v>257</v>
      </c>
      <c r="G6" s="58" t="s">
        <v>108</v>
      </c>
      <c r="H6" s="58"/>
      <c r="I6" s="58"/>
    </row>
    <row r="7" spans="1:9" ht="16.5" customHeight="1">
      <c r="A7" s="59" t="s">
        <v>2</v>
      </c>
      <c r="B7" s="60"/>
      <c r="C7" s="60"/>
      <c r="D7" s="60"/>
      <c r="E7" s="61"/>
      <c r="F7" s="56" t="s">
        <v>45</v>
      </c>
      <c r="G7" s="56" t="s">
        <v>44</v>
      </c>
      <c r="H7" s="56" t="s">
        <v>6</v>
      </c>
      <c r="I7" s="56" t="s">
        <v>7</v>
      </c>
    </row>
    <row r="8" spans="1:9" ht="22.5" customHeight="1" thickBot="1">
      <c r="A8" s="62"/>
      <c r="B8" s="63"/>
      <c r="C8" s="63"/>
      <c r="D8" s="63"/>
      <c r="E8" s="64"/>
      <c r="F8" s="57"/>
      <c r="G8" s="57"/>
      <c r="H8" s="57"/>
      <c r="I8" s="57"/>
    </row>
    <row r="9" spans="1:9" ht="30.75" customHeight="1">
      <c r="A9" s="49" t="s">
        <v>275</v>
      </c>
      <c r="B9" s="49"/>
      <c r="C9" s="49"/>
      <c r="D9" s="49"/>
      <c r="E9" s="49"/>
      <c r="F9" s="49"/>
      <c r="G9" s="49"/>
      <c r="H9" s="49"/>
      <c r="I9" s="49"/>
    </row>
    <row r="10" spans="1:9" s="38" customFormat="1" ht="22.5" customHeight="1">
      <c r="A10" s="37" t="s">
        <v>241</v>
      </c>
      <c r="B10" s="39"/>
      <c r="C10" s="39"/>
      <c r="D10" s="39"/>
      <c r="E10" s="39" t="s">
        <v>242</v>
      </c>
      <c r="F10" s="40" t="s">
        <v>46</v>
      </c>
      <c r="G10" s="41">
        <v>6</v>
      </c>
      <c r="H10" s="42">
        <f>I10*G10/3</f>
        <v>1358</v>
      </c>
      <c r="I10" s="45">
        <v>679</v>
      </c>
    </row>
    <row r="11" spans="1:9" s="38" customFormat="1" ht="22.5" customHeight="1">
      <c r="A11" s="37" t="s">
        <v>241</v>
      </c>
      <c r="B11" s="39"/>
      <c r="C11" s="39"/>
      <c r="D11" s="39"/>
      <c r="E11" s="39" t="s">
        <v>243</v>
      </c>
      <c r="F11" s="40" t="s">
        <v>46</v>
      </c>
      <c r="G11" s="41">
        <v>7.5</v>
      </c>
      <c r="H11" s="42">
        <f aca="true" t="shared" si="0" ref="H11:H16">I11*G11/3</f>
        <v>1672.5</v>
      </c>
      <c r="I11" s="45">
        <v>669</v>
      </c>
    </row>
    <row r="12" spans="1:9" s="38" customFormat="1" ht="22.5" customHeight="1">
      <c r="A12" s="37" t="s">
        <v>241</v>
      </c>
      <c r="B12" s="39"/>
      <c r="C12" s="39"/>
      <c r="D12" s="39"/>
      <c r="E12" s="39" t="s">
        <v>244</v>
      </c>
      <c r="F12" s="40" t="s">
        <v>46</v>
      </c>
      <c r="G12" s="41">
        <v>10.5</v>
      </c>
      <c r="H12" s="42">
        <f t="shared" si="0"/>
        <v>2341.5</v>
      </c>
      <c r="I12" s="45">
        <v>669</v>
      </c>
    </row>
    <row r="13" spans="1:9" s="38" customFormat="1" ht="22.5" customHeight="1">
      <c r="A13" s="37" t="s">
        <v>241</v>
      </c>
      <c r="B13" s="39"/>
      <c r="C13" s="39"/>
      <c r="D13" s="39"/>
      <c r="E13" s="39" t="s">
        <v>245</v>
      </c>
      <c r="F13" s="40" t="s">
        <v>46</v>
      </c>
      <c r="G13" s="41">
        <v>12.4</v>
      </c>
      <c r="H13" s="42">
        <f t="shared" si="0"/>
        <v>2765.2000000000003</v>
      </c>
      <c r="I13" s="45">
        <v>669</v>
      </c>
    </row>
    <row r="14" spans="1:9" s="38" customFormat="1" ht="22.5" customHeight="1">
      <c r="A14" s="37" t="s">
        <v>241</v>
      </c>
      <c r="B14" s="39"/>
      <c r="C14" s="39"/>
      <c r="D14" s="39"/>
      <c r="E14" s="39" t="s">
        <v>246</v>
      </c>
      <c r="F14" s="40" t="s">
        <v>46</v>
      </c>
      <c r="G14" s="41">
        <v>16</v>
      </c>
      <c r="H14" s="42">
        <f t="shared" si="0"/>
        <v>3568</v>
      </c>
      <c r="I14" s="45">
        <v>669</v>
      </c>
    </row>
    <row r="15" spans="1:9" s="38" customFormat="1" ht="22.5" customHeight="1">
      <c r="A15" s="37" t="s">
        <v>241</v>
      </c>
      <c r="B15" s="39"/>
      <c r="C15" s="39"/>
      <c r="D15" s="39"/>
      <c r="E15" s="39" t="s">
        <v>247</v>
      </c>
      <c r="F15" s="40" t="s">
        <v>46</v>
      </c>
      <c r="G15" s="41">
        <v>19.8</v>
      </c>
      <c r="H15" s="42">
        <f t="shared" si="0"/>
        <v>4415.400000000001</v>
      </c>
      <c r="I15" s="45">
        <v>669</v>
      </c>
    </row>
    <row r="16" spans="1:9" s="38" customFormat="1" ht="22.5" customHeight="1">
      <c r="A16" s="37" t="s">
        <v>241</v>
      </c>
      <c r="B16" s="39"/>
      <c r="C16" s="39"/>
      <c r="D16" s="39"/>
      <c r="E16" s="39" t="s">
        <v>248</v>
      </c>
      <c r="F16" s="40" t="s">
        <v>46</v>
      </c>
      <c r="G16" s="41">
        <v>28.2</v>
      </c>
      <c r="H16" s="42">
        <f t="shared" si="0"/>
        <v>6288.599999999999</v>
      </c>
      <c r="I16" s="45">
        <v>669</v>
      </c>
    </row>
    <row r="17" spans="1:9" ht="31.5" customHeight="1">
      <c r="A17" s="49" t="s">
        <v>274</v>
      </c>
      <c r="B17" s="49"/>
      <c r="C17" s="49"/>
      <c r="D17" s="49"/>
      <c r="E17" s="49"/>
      <c r="F17" s="49"/>
      <c r="G17" s="49"/>
      <c r="H17" s="49"/>
      <c r="I17" s="49"/>
    </row>
    <row r="18" spans="1:9" ht="20.25" customHeight="1">
      <c r="A18" s="7" t="s">
        <v>261</v>
      </c>
      <c r="D18" s="3" t="s">
        <v>167</v>
      </c>
      <c r="E18" s="19" t="s">
        <v>41</v>
      </c>
      <c r="F18" s="19" t="s">
        <v>46</v>
      </c>
      <c r="G18" s="21">
        <v>5.5</v>
      </c>
      <c r="H18" s="23">
        <f>I18*G18/6</f>
        <v>490.4166666666667</v>
      </c>
      <c r="I18" s="23">
        <v>535</v>
      </c>
    </row>
    <row r="19" spans="1:9" ht="20.25" customHeight="1">
      <c r="A19" s="7" t="s">
        <v>261</v>
      </c>
      <c r="D19" s="3" t="s">
        <v>167</v>
      </c>
      <c r="E19" s="19" t="s">
        <v>42</v>
      </c>
      <c r="F19" s="19" t="s">
        <v>46</v>
      </c>
      <c r="G19" s="21">
        <v>6.7</v>
      </c>
      <c r="H19" s="23">
        <f>I19*G19/6</f>
        <v>597.4166666666666</v>
      </c>
      <c r="I19" s="23">
        <v>535</v>
      </c>
    </row>
    <row r="20" spans="1:9" s="8" customFormat="1" ht="20.25" customHeight="1">
      <c r="A20" s="7" t="s">
        <v>261</v>
      </c>
      <c r="D20" s="3" t="s">
        <v>167</v>
      </c>
      <c r="E20" s="19" t="s">
        <v>235</v>
      </c>
      <c r="F20" s="19" t="s">
        <v>46</v>
      </c>
      <c r="G20" s="21">
        <v>14.7</v>
      </c>
      <c r="H20" s="23">
        <f>I20*G20/6</f>
        <v>1261.75</v>
      </c>
      <c r="I20" s="23">
        <v>515</v>
      </c>
    </row>
    <row r="21" spans="1:9" s="8" customFormat="1" ht="20.25" customHeight="1">
      <c r="A21" s="7" t="s">
        <v>261</v>
      </c>
      <c r="D21" s="3" t="s">
        <v>167</v>
      </c>
      <c r="E21" s="19" t="s">
        <v>43</v>
      </c>
      <c r="F21" s="19" t="s">
        <v>46</v>
      </c>
      <c r="G21" s="21">
        <v>22.5</v>
      </c>
      <c r="H21" s="23">
        <f>I21*G21/6</f>
        <v>1931.25</v>
      </c>
      <c r="I21" s="30">
        <v>515</v>
      </c>
    </row>
    <row r="22" spans="1:9" ht="32.25" customHeight="1">
      <c r="A22" s="49" t="s">
        <v>249</v>
      </c>
      <c r="B22" s="49"/>
      <c r="C22" s="49"/>
      <c r="D22" s="49"/>
      <c r="E22" s="49"/>
      <c r="F22" s="49"/>
      <c r="G22" s="49"/>
      <c r="H22" s="49"/>
      <c r="I22" s="49"/>
    </row>
    <row r="23" spans="1:9" s="8" customFormat="1" ht="20.25" customHeight="1">
      <c r="A23" s="8" t="s">
        <v>174</v>
      </c>
      <c r="E23" s="19" t="s">
        <v>183</v>
      </c>
      <c r="F23" s="19" t="s">
        <v>46</v>
      </c>
      <c r="G23" s="24">
        <v>0.4</v>
      </c>
      <c r="H23" s="21">
        <f>I23*G23/3</f>
        <v>99.86666666666667</v>
      </c>
      <c r="I23" s="23">
        <v>749</v>
      </c>
    </row>
    <row r="24" spans="1:9" s="8" customFormat="1" ht="20.25" customHeight="1">
      <c r="A24" s="8" t="s">
        <v>174</v>
      </c>
      <c r="E24" s="19" t="s">
        <v>175</v>
      </c>
      <c r="F24" s="19" t="s">
        <v>46</v>
      </c>
      <c r="G24" s="24">
        <v>0.6</v>
      </c>
      <c r="H24" s="21">
        <f>I24*G24/3</f>
        <v>132.2</v>
      </c>
      <c r="I24" s="30">
        <v>661</v>
      </c>
    </row>
    <row r="25" spans="1:9" s="8" customFormat="1" ht="20.25" customHeight="1">
      <c r="A25" s="8" t="s">
        <v>174</v>
      </c>
      <c r="E25" s="19" t="s">
        <v>176</v>
      </c>
      <c r="F25" s="19" t="s">
        <v>46</v>
      </c>
      <c r="G25" s="24">
        <v>0.9</v>
      </c>
      <c r="H25" s="21">
        <f>I25*G25/3</f>
        <v>168</v>
      </c>
      <c r="I25" s="30">
        <v>560</v>
      </c>
    </row>
    <row r="26" spans="1:9" s="8" customFormat="1" ht="20.25" customHeight="1">
      <c r="A26" s="8" t="s">
        <v>174</v>
      </c>
      <c r="E26" s="19" t="s">
        <v>178</v>
      </c>
      <c r="F26" s="19" t="s">
        <v>46</v>
      </c>
      <c r="G26" s="24">
        <v>1.6</v>
      </c>
      <c r="H26" s="21">
        <f>I26*G26/3</f>
        <v>266.1333333333334</v>
      </c>
      <c r="I26" s="23">
        <v>499</v>
      </c>
    </row>
    <row r="27" spans="1:9" ht="33.75" customHeight="1">
      <c r="A27" s="49" t="s">
        <v>273</v>
      </c>
      <c r="B27" s="49"/>
      <c r="C27" s="49"/>
      <c r="D27" s="49"/>
      <c r="E27" s="49"/>
      <c r="F27" s="49"/>
      <c r="G27" s="49"/>
      <c r="H27" s="49"/>
      <c r="I27" s="49"/>
    </row>
    <row r="28" spans="1:9" s="8" customFormat="1" ht="20.25" customHeight="1">
      <c r="A28" s="8" t="s">
        <v>228</v>
      </c>
      <c r="E28" s="19" t="s">
        <v>76</v>
      </c>
      <c r="F28" s="19" t="s">
        <v>46</v>
      </c>
      <c r="G28" s="24">
        <v>49</v>
      </c>
      <c r="H28" s="22">
        <f>I28*G28/6</f>
        <v>7350</v>
      </c>
      <c r="I28" s="30">
        <v>900</v>
      </c>
    </row>
    <row r="29" spans="1:9" s="8" customFormat="1" ht="20.25" customHeight="1">
      <c r="A29" s="8" t="s">
        <v>228</v>
      </c>
      <c r="E29" s="19" t="s">
        <v>207</v>
      </c>
      <c r="F29" s="19" t="s">
        <v>46</v>
      </c>
      <c r="G29" s="24">
        <v>67</v>
      </c>
      <c r="H29" s="22">
        <f>I29*G29/6</f>
        <v>10050</v>
      </c>
      <c r="I29" s="23">
        <v>900</v>
      </c>
    </row>
    <row r="30" spans="1:9" s="8" customFormat="1" ht="20.25" customHeight="1">
      <c r="A30" s="8" t="s">
        <v>228</v>
      </c>
      <c r="E30" s="19" t="s">
        <v>77</v>
      </c>
      <c r="F30" s="19" t="s">
        <v>46</v>
      </c>
      <c r="G30" s="24">
        <v>138</v>
      </c>
      <c r="H30" s="22">
        <f>I30*G30/6</f>
        <v>20700</v>
      </c>
      <c r="I30" s="23">
        <v>900</v>
      </c>
    </row>
    <row r="31" spans="1:9" ht="33" customHeight="1">
      <c r="A31" s="50" t="s">
        <v>272</v>
      </c>
      <c r="B31" s="50"/>
      <c r="C31" s="50"/>
      <c r="D31" s="50"/>
      <c r="E31" s="50"/>
      <c r="F31" s="50"/>
      <c r="G31" s="50"/>
      <c r="H31" s="50"/>
      <c r="I31" s="50"/>
    </row>
    <row r="32" spans="1:9" s="8" customFormat="1" ht="20.25" customHeight="1">
      <c r="A32" s="8" t="s">
        <v>226</v>
      </c>
      <c r="E32" s="19" t="s">
        <v>8</v>
      </c>
      <c r="F32" s="19" t="s">
        <v>46</v>
      </c>
      <c r="G32" s="24">
        <v>5.8</v>
      </c>
      <c r="H32" s="22">
        <f aca="true" t="shared" si="1" ref="H32:H44">I32*G32/6</f>
        <v>929.9333333333333</v>
      </c>
      <c r="I32" s="23">
        <v>962</v>
      </c>
    </row>
    <row r="33" spans="1:9" s="8" customFormat="1" ht="20.25" customHeight="1">
      <c r="A33" s="8" t="s">
        <v>226</v>
      </c>
      <c r="E33" s="19" t="s">
        <v>155</v>
      </c>
      <c r="F33" s="19" t="s">
        <v>46</v>
      </c>
      <c r="G33" s="24">
        <v>10.7</v>
      </c>
      <c r="H33" s="22">
        <f t="shared" si="1"/>
        <v>1605</v>
      </c>
      <c r="I33" s="30">
        <v>900</v>
      </c>
    </row>
    <row r="34" spans="1:9" s="8" customFormat="1" ht="20.25" customHeight="1">
      <c r="A34" s="8" t="s">
        <v>226</v>
      </c>
      <c r="E34" s="19" t="s">
        <v>9</v>
      </c>
      <c r="F34" s="19" t="s">
        <v>46</v>
      </c>
      <c r="G34" s="24">
        <v>12</v>
      </c>
      <c r="H34" s="22">
        <f t="shared" si="1"/>
        <v>1800</v>
      </c>
      <c r="I34" s="23">
        <v>900</v>
      </c>
    </row>
    <row r="35" spans="1:9" s="8" customFormat="1" ht="20.25" customHeight="1">
      <c r="A35" s="8" t="s">
        <v>227</v>
      </c>
      <c r="E35" s="19" t="s">
        <v>10</v>
      </c>
      <c r="F35" s="19" t="s">
        <v>46</v>
      </c>
      <c r="G35" s="24">
        <v>15.7</v>
      </c>
      <c r="H35" s="22">
        <f t="shared" si="1"/>
        <v>2355</v>
      </c>
      <c r="I35" s="23">
        <v>900</v>
      </c>
    </row>
    <row r="36" spans="1:9" s="8" customFormat="1" ht="20.25" customHeight="1">
      <c r="A36" s="8" t="s">
        <v>227</v>
      </c>
      <c r="E36" s="19" t="s">
        <v>11</v>
      </c>
      <c r="F36" s="19" t="s">
        <v>46</v>
      </c>
      <c r="G36" s="24">
        <v>27.6</v>
      </c>
      <c r="H36" s="22">
        <f t="shared" si="1"/>
        <v>4140</v>
      </c>
      <c r="I36" s="23">
        <v>900</v>
      </c>
    </row>
    <row r="37" spans="1:9" s="8" customFormat="1" ht="20.25" customHeight="1">
      <c r="A37" s="8" t="s">
        <v>226</v>
      </c>
      <c r="E37" s="19" t="s">
        <v>156</v>
      </c>
      <c r="F37" s="19" t="s">
        <v>46</v>
      </c>
      <c r="G37" s="24">
        <v>44.2</v>
      </c>
      <c r="H37" s="22">
        <f t="shared" si="1"/>
        <v>6114.333333333333</v>
      </c>
      <c r="I37" s="23">
        <v>830</v>
      </c>
    </row>
    <row r="38" spans="1:9" s="8" customFormat="1" ht="20.25" customHeight="1">
      <c r="A38" s="8" t="s">
        <v>227</v>
      </c>
      <c r="E38" s="19" t="s">
        <v>12</v>
      </c>
      <c r="F38" s="19" t="s">
        <v>46</v>
      </c>
      <c r="G38" s="24">
        <v>37.6</v>
      </c>
      <c r="H38" s="22">
        <f>I38*G38/6</f>
        <v>5640</v>
      </c>
      <c r="I38" s="23">
        <v>900</v>
      </c>
    </row>
    <row r="39" spans="1:9" s="8" customFormat="1" ht="20.25" customHeight="1">
      <c r="A39" s="8" t="s">
        <v>227</v>
      </c>
      <c r="E39" s="19" t="s">
        <v>58</v>
      </c>
      <c r="F39" s="19" t="s">
        <v>46</v>
      </c>
      <c r="G39" s="24">
        <v>48.5</v>
      </c>
      <c r="H39" s="22">
        <f>I39*G39/6</f>
        <v>7275</v>
      </c>
      <c r="I39" s="23">
        <v>900</v>
      </c>
    </row>
    <row r="40" spans="1:9" s="8" customFormat="1" ht="20.25" customHeight="1">
      <c r="A40" s="8" t="s">
        <v>227</v>
      </c>
      <c r="E40" s="19" t="s">
        <v>56</v>
      </c>
      <c r="F40" s="19" t="s">
        <v>46</v>
      </c>
      <c r="G40" s="24">
        <v>55.5</v>
      </c>
      <c r="H40" s="22">
        <f>I40*G40/6</f>
        <v>8325</v>
      </c>
      <c r="I40" s="23">
        <v>900</v>
      </c>
    </row>
    <row r="41" spans="1:9" s="8" customFormat="1" ht="20.25" customHeight="1">
      <c r="A41" s="8" t="s">
        <v>227</v>
      </c>
      <c r="E41" s="19" t="s">
        <v>13</v>
      </c>
      <c r="F41" s="19" t="s">
        <v>46</v>
      </c>
      <c r="G41" s="24">
        <v>68.9</v>
      </c>
      <c r="H41" s="22">
        <f>I41*G41/6</f>
        <v>10335.000000000002</v>
      </c>
      <c r="I41" s="23">
        <v>900</v>
      </c>
    </row>
    <row r="42" spans="1:9" s="8" customFormat="1" ht="20.25" customHeight="1">
      <c r="A42" s="8" t="s">
        <v>227</v>
      </c>
      <c r="D42" s="8" t="s">
        <v>250</v>
      </c>
      <c r="E42" s="19" t="s">
        <v>54</v>
      </c>
      <c r="F42" s="19" t="s">
        <v>46</v>
      </c>
      <c r="G42" s="24">
        <v>88</v>
      </c>
      <c r="H42" s="22">
        <f t="shared" si="1"/>
        <v>13200</v>
      </c>
      <c r="I42" s="23">
        <v>900</v>
      </c>
    </row>
    <row r="43" spans="1:9" s="8" customFormat="1" ht="20.25" customHeight="1">
      <c r="A43" s="8" t="s">
        <v>227</v>
      </c>
      <c r="D43" s="8" t="s">
        <v>250</v>
      </c>
      <c r="E43" s="19" t="s">
        <v>55</v>
      </c>
      <c r="F43" s="19" t="s">
        <v>46</v>
      </c>
      <c r="G43" s="24">
        <v>114</v>
      </c>
      <c r="H43" s="22">
        <f t="shared" si="1"/>
        <v>17100</v>
      </c>
      <c r="I43" s="23">
        <v>900</v>
      </c>
    </row>
    <row r="44" spans="1:9" s="8" customFormat="1" ht="20.25" customHeight="1">
      <c r="A44" s="8" t="s">
        <v>227</v>
      </c>
      <c r="D44" s="8" t="s">
        <v>250</v>
      </c>
      <c r="E44" s="19" t="s">
        <v>255</v>
      </c>
      <c r="F44" s="19" t="s">
        <v>46</v>
      </c>
      <c r="G44" s="24">
        <v>180</v>
      </c>
      <c r="H44" s="22">
        <f t="shared" si="1"/>
        <v>27000</v>
      </c>
      <c r="I44" s="23">
        <v>900</v>
      </c>
    </row>
    <row r="45" spans="2:9" s="8" customFormat="1" ht="20.25" customHeight="1">
      <c r="B45" s="14" t="s">
        <v>151</v>
      </c>
      <c r="C45" s="13" t="s">
        <v>153</v>
      </c>
      <c r="E45" s="19"/>
      <c r="F45" s="19"/>
      <c r="G45" s="24"/>
      <c r="H45" s="22"/>
      <c r="I45" s="21"/>
    </row>
    <row r="46" spans="2:9" s="8" customFormat="1" ht="20.25" customHeight="1">
      <c r="B46" s="14" t="s">
        <v>152</v>
      </c>
      <c r="C46" s="13" t="s">
        <v>154</v>
      </c>
      <c r="E46" s="19"/>
      <c r="F46" s="19"/>
      <c r="G46" s="24"/>
      <c r="H46" s="22"/>
      <c r="I46" s="21"/>
    </row>
    <row r="47" spans="1:9" s="38" customFormat="1" ht="5.25" customHeight="1">
      <c r="A47" s="37"/>
      <c r="B47" s="39"/>
      <c r="C47" s="39"/>
      <c r="D47" s="39"/>
      <c r="E47" s="39"/>
      <c r="F47" s="40"/>
      <c r="G47" s="41"/>
      <c r="H47" s="42"/>
      <c r="I47" s="41"/>
    </row>
    <row r="48" spans="1:9" ht="32.25" customHeight="1">
      <c r="A48" s="49" t="s">
        <v>271</v>
      </c>
      <c r="B48" s="49"/>
      <c r="C48" s="49"/>
      <c r="D48" s="49"/>
      <c r="E48" s="49"/>
      <c r="F48" s="49"/>
      <c r="G48" s="49"/>
      <c r="H48" s="49"/>
      <c r="I48" s="49"/>
    </row>
    <row r="49" spans="1:9" s="8" customFormat="1" ht="20.25" customHeight="1">
      <c r="A49" s="8" t="s">
        <v>66</v>
      </c>
      <c r="E49" s="19" t="s">
        <v>179</v>
      </c>
      <c r="F49" s="19" t="s">
        <v>46</v>
      </c>
      <c r="G49" s="24">
        <v>5</v>
      </c>
      <c r="H49" s="22">
        <f aca="true" t="shared" si="2" ref="H49:H54">I49*G49/6</f>
        <v>624.1666666666666</v>
      </c>
      <c r="I49" s="31">
        <v>749</v>
      </c>
    </row>
    <row r="50" spans="1:9" s="8" customFormat="1" ht="20.25" customHeight="1">
      <c r="A50" s="8" t="s">
        <v>66</v>
      </c>
      <c r="E50" s="19" t="s">
        <v>89</v>
      </c>
      <c r="F50" s="19" t="s">
        <v>46</v>
      </c>
      <c r="G50" s="24">
        <v>8.15</v>
      </c>
      <c r="H50" s="22">
        <f t="shared" si="2"/>
        <v>813.6416666666668</v>
      </c>
      <c r="I50" s="31">
        <v>599</v>
      </c>
    </row>
    <row r="51" spans="1:9" s="8" customFormat="1" ht="20.25" customHeight="1">
      <c r="A51" s="8" t="s">
        <v>66</v>
      </c>
      <c r="E51" s="19" t="s">
        <v>211</v>
      </c>
      <c r="F51" s="19" t="s">
        <v>46</v>
      </c>
      <c r="G51" s="24">
        <v>18.35</v>
      </c>
      <c r="H51" s="22">
        <f t="shared" si="2"/>
        <v>1831.9416666666668</v>
      </c>
      <c r="I51" s="31">
        <v>599</v>
      </c>
    </row>
    <row r="52" spans="1:9" s="8" customFormat="1" ht="20.25" customHeight="1">
      <c r="A52" s="8" t="s">
        <v>66</v>
      </c>
      <c r="E52" s="19" t="s">
        <v>253</v>
      </c>
      <c r="F52" s="19" t="s">
        <v>46</v>
      </c>
      <c r="G52" s="24">
        <v>15.5</v>
      </c>
      <c r="H52" s="22">
        <f>I52*G52/6</f>
        <v>1547.4166666666667</v>
      </c>
      <c r="I52" s="31">
        <v>599</v>
      </c>
    </row>
    <row r="53" spans="1:9" s="8" customFormat="1" ht="20.25" customHeight="1">
      <c r="A53" s="8" t="s">
        <v>66</v>
      </c>
      <c r="E53" s="19" t="s">
        <v>90</v>
      </c>
      <c r="F53" s="19" t="s">
        <v>46</v>
      </c>
      <c r="G53" s="24">
        <v>20.75</v>
      </c>
      <c r="H53" s="22">
        <f t="shared" si="2"/>
        <v>2071.5416666666665</v>
      </c>
      <c r="I53" s="31">
        <v>599</v>
      </c>
    </row>
    <row r="54" spans="1:9" s="8" customFormat="1" ht="20.25" customHeight="1">
      <c r="A54" s="8" t="s">
        <v>66</v>
      </c>
      <c r="E54" s="19" t="s">
        <v>224</v>
      </c>
      <c r="F54" s="19" t="s">
        <v>46</v>
      </c>
      <c r="G54" s="24">
        <v>25</v>
      </c>
      <c r="H54" s="22">
        <f t="shared" si="2"/>
        <v>2495.8333333333335</v>
      </c>
      <c r="I54" s="31">
        <v>599</v>
      </c>
    </row>
    <row r="55" spans="1:9" s="8" customFormat="1" ht="20.25" customHeight="1">
      <c r="A55" s="8" t="s">
        <v>66</v>
      </c>
      <c r="E55" s="19" t="s">
        <v>223</v>
      </c>
      <c r="F55" s="19" t="s">
        <v>46</v>
      </c>
      <c r="G55" s="24">
        <v>35</v>
      </c>
      <c r="H55" s="22">
        <f>I55*G55/6</f>
        <v>3494.1666666666665</v>
      </c>
      <c r="I55" s="31">
        <v>599</v>
      </c>
    </row>
    <row r="56" spans="1:9" s="8" customFormat="1" ht="35.25" customHeight="1">
      <c r="A56" s="49" t="s">
        <v>270</v>
      </c>
      <c r="B56" s="49"/>
      <c r="C56" s="49"/>
      <c r="D56" s="49"/>
      <c r="E56" s="49"/>
      <c r="F56" s="49"/>
      <c r="G56" s="49"/>
      <c r="H56" s="49"/>
      <c r="I56" s="49"/>
    </row>
    <row r="57" spans="1:9" s="8" customFormat="1" ht="20.25" customHeight="1">
      <c r="A57" s="8" t="s">
        <v>237</v>
      </c>
      <c r="D57" s="19"/>
      <c r="E57" s="19" t="s">
        <v>53</v>
      </c>
      <c r="F57" s="19" t="s">
        <v>46</v>
      </c>
      <c r="G57" s="24">
        <v>5.25</v>
      </c>
      <c r="H57" s="22">
        <f>I57*G57/6</f>
        <v>787.5</v>
      </c>
      <c r="I57" s="30">
        <v>900</v>
      </c>
    </row>
    <row r="58" spans="1:9" s="8" customFormat="1" ht="20.25" customHeight="1">
      <c r="A58" s="8" t="s">
        <v>237</v>
      </c>
      <c r="D58" s="19"/>
      <c r="E58" s="19" t="s">
        <v>91</v>
      </c>
      <c r="F58" s="19" t="s">
        <v>46</v>
      </c>
      <c r="G58" s="24">
        <v>6.55</v>
      </c>
      <c r="H58" s="22"/>
      <c r="I58" s="21" t="s">
        <v>216</v>
      </c>
    </row>
    <row r="59" spans="1:9" s="8" customFormat="1" ht="20.25" customHeight="1">
      <c r="A59" s="8" t="s">
        <v>237</v>
      </c>
      <c r="D59" s="19"/>
      <c r="E59" s="19" t="s">
        <v>72</v>
      </c>
      <c r="F59" s="19" t="s">
        <v>46</v>
      </c>
      <c r="G59" s="24">
        <v>8.2</v>
      </c>
      <c r="H59" s="22">
        <f>I59*G59/6</f>
        <v>1229.9999999999998</v>
      </c>
      <c r="I59" s="23">
        <v>900</v>
      </c>
    </row>
    <row r="60" spans="1:9" s="8" customFormat="1" ht="20.25" customHeight="1">
      <c r="A60" s="8" t="s">
        <v>237</v>
      </c>
      <c r="D60" s="19"/>
      <c r="E60" s="19" t="s">
        <v>180</v>
      </c>
      <c r="F60" s="19" t="s">
        <v>46</v>
      </c>
      <c r="G60" s="24">
        <v>14</v>
      </c>
      <c r="H60" s="22"/>
      <c r="I60" s="21" t="s">
        <v>216</v>
      </c>
    </row>
    <row r="61" spans="1:9" s="6" customFormat="1" ht="33" customHeight="1">
      <c r="A61" s="53" t="s">
        <v>4</v>
      </c>
      <c r="B61" s="53"/>
      <c r="C61" s="53"/>
      <c r="D61" s="53"/>
      <c r="E61" s="53"/>
      <c r="F61" s="53"/>
      <c r="G61" s="53"/>
      <c r="H61" s="53"/>
      <c r="I61" s="53"/>
    </row>
    <row r="62" spans="1:9" ht="30.75" customHeight="1">
      <c r="A62" s="47" t="s">
        <v>79</v>
      </c>
      <c r="B62" s="47"/>
      <c r="C62" s="47"/>
      <c r="D62" s="47"/>
      <c r="E62" s="47"/>
      <c r="F62" s="47"/>
      <c r="G62" s="47"/>
      <c r="H62" s="47"/>
      <c r="I62" s="47"/>
    </row>
    <row r="63" spans="1:9" s="8" customFormat="1" ht="20.25" customHeight="1">
      <c r="A63" s="8" t="s">
        <v>48</v>
      </c>
      <c r="E63" s="19" t="s">
        <v>133</v>
      </c>
      <c r="F63" s="19" t="s">
        <v>47</v>
      </c>
      <c r="G63" s="20">
        <v>0.92</v>
      </c>
      <c r="H63" s="22">
        <v>384</v>
      </c>
      <c r="I63" s="21">
        <f>H63/G63</f>
        <v>417.39130434782606</v>
      </c>
    </row>
    <row r="64" spans="1:9" s="8" customFormat="1" ht="20.25" customHeight="1">
      <c r="A64" s="8" t="s">
        <v>48</v>
      </c>
      <c r="E64" s="19" t="s">
        <v>101</v>
      </c>
      <c r="F64" s="19" t="s">
        <v>47</v>
      </c>
      <c r="G64" s="20">
        <v>3.806</v>
      </c>
      <c r="H64" s="22">
        <v>1586</v>
      </c>
      <c r="I64" s="21">
        <f>H64/G64</f>
        <v>416.7104571728849</v>
      </c>
    </row>
    <row r="65" spans="1:9" s="8" customFormat="1" ht="20.25" customHeight="1">
      <c r="A65" s="8" t="s">
        <v>48</v>
      </c>
      <c r="E65" s="19" t="s">
        <v>102</v>
      </c>
      <c r="F65" s="19" t="s">
        <v>47</v>
      </c>
      <c r="G65" s="20">
        <v>5.108</v>
      </c>
      <c r="H65" s="22">
        <v>2440</v>
      </c>
      <c r="I65" s="21">
        <f>H65/G65</f>
        <v>477.68206734534067</v>
      </c>
    </row>
    <row r="66" spans="1:9" s="8" customFormat="1" ht="20.25" customHeight="1">
      <c r="A66" s="8" t="s">
        <v>48</v>
      </c>
      <c r="E66" s="19" t="s">
        <v>142</v>
      </c>
      <c r="F66" s="19" t="s">
        <v>47</v>
      </c>
      <c r="G66" s="20">
        <v>6.41</v>
      </c>
      <c r="H66" s="43">
        <v>3722</v>
      </c>
      <c r="I66" s="21">
        <f>H66/G66</f>
        <v>580.6552262090484</v>
      </c>
    </row>
    <row r="67" spans="1:9" ht="25.5" customHeight="1">
      <c r="A67" s="47" t="s">
        <v>80</v>
      </c>
      <c r="B67" s="47"/>
      <c r="C67" s="47"/>
      <c r="D67" s="47"/>
      <c r="E67" s="47"/>
      <c r="F67" s="47"/>
      <c r="G67" s="47"/>
      <c r="H67" s="47"/>
      <c r="I67" s="47"/>
    </row>
    <row r="68" spans="1:9" s="8" customFormat="1" ht="20.25" customHeight="1">
      <c r="A68" s="8" t="s">
        <v>1</v>
      </c>
      <c r="E68" s="19" t="s">
        <v>133</v>
      </c>
      <c r="F68" s="19" t="s">
        <v>47</v>
      </c>
      <c r="G68" s="20">
        <v>0.92</v>
      </c>
      <c r="H68" s="22">
        <v>335</v>
      </c>
      <c r="I68" s="21">
        <f>H68/G68</f>
        <v>364.1304347826087</v>
      </c>
    </row>
    <row r="69" spans="1:9" s="8" customFormat="1" ht="20.25" customHeight="1">
      <c r="A69" s="8" t="s">
        <v>1</v>
      </c>
      <c r="E69" s="19" t="s">
        <v>94</v>
      </c>
      <c r="F69" s="19" t="s">
        <v>47</v>
      </c>
      <c r="G69" s="20">
        <v>1.409</v>
      </c>
      <c r="H69" s="22"/>
      <c r="I69" s="21" t="s">
        <v>216</v>
      </c>
    </row>
    <row r="70" spans="1:9" ht="28.5" customHeight="1">
      <c r="A70" s="47" t="s">
        <v>276</v>
      </c>
      <c r="B70" s="47"/>
      <c r="C70" s="47"/>
      <c r="D70" s="47"/>
      <c r="E70" s="47"/>
      <c r="F70" s="47"/>
      <c r="G70" s="47"/>
      <c r="H70" s="47"/>
      <c r="I70" s="47"/>
    </row>
    <row r="71" spans="1:9" s="8" customFormat="1" ht="20.25" customHeight="1">
      <c r="A71" s="8" t="s">
        <v>75</v>
      </c>
      <c r="E71" s="19" t="s">
        <v>184</v>
      </c>
      <c r="F71" s="19" t="s">
        <v>47</v>
      </c>
      <c r="G71" s="20">
        <v>1.2</v>
      </c>
      <c r="H71" s="22">
        <v>754</v>
      </c>
      <c r="I71" s="26">
        <f aca="true" t="shared" si="3" ref="I71:I77">H71/G71</f>
        <v>628.3333333333334</v>
      </c>
    </row>
    <row r="72" spans="1:9" s="8" customFormat="1" ht="20.25" customHeight="1">
      <c r="A72" s="8" t="s">
        <v>75</v>
      </c>
      <c r="E72" s="19" t="s">
        <v>185</v>
      </c>
      <c r="F72" s="19" t="s">
        <v>47</v>
      </c>
      <c r="G72" s="20">
        <v>1.527</v>
      </c>
      <c r="H72" s="22">
        <v>835</v>
      </c>
      <c r="I72" s="26">
        <f t="shared" si="3"/>
        <v>546.8238375900459</v>
      </c>
    </row>
    <row r="73" spans="1:9" s="8" customFormat="1" ht="20.25" customHeight="1">
      <c r="A73" s="8" t="s">
        <v>75</v>
      </c>
      <c r="E73" s="19" t="s">
        <v>95</v>
      </c>
      <c r="F73" s="19" t="s">
        <v>47</v>
      </c>
      <c r="G73" s="20">
        <v>1.853</v>
      </c>
      <c r="H73" s="22">
        <v>989</v>
      </c>
      <c r="I73" s="26">
        <f t="shared" si="3"/>
        <v>533.7290879654614</v>
      </c>
    </row>
    <row r="74" spans="1:9" s="8" customFormat="1" ht="20.25" customHeight="1">
      <c r="A74" s="8" t="s">
        <v>75</v>
      </c>
      <c r="E74" s="19" t="s">
        <v>96</v>
      </c>
      <c r="F74" s="19" t="s">
        <v>47</v>
      </c>
      <c r="G74" s="20">
        <v>1.897</v>
      </c>
      <c r="H74" s="22">
        <v>1066</v>
      </c>
      <c r="I74" s="26">
        <f t="shared" si="3"/>
        <v>561.9399051133369</v>
      </c>
    </row>
    <row r="75" spans="1:9" s="8" customFormat="1" ht="20.25" customHeight="1">
      <c r="A75" s="8" t="s">
        <v>75</v>
      </c>
      <c r="E75" s="19" t="s">
        <v>97</v>
      </c>
      <c r="F75" s="19" t="s">
        <v>47</v>
      </c>
      <c r="G75" s="20">
        <v>2.504</v>
      </c>
      <c r="H75" s="22">
        <v>1299</v>
      </c>
      <c r="I75" s="26">
        <f t="shared" si="3"/>
        <v>518.7699680511182</v>
      </c>
    </row>
    <row r="76" spans="1:9" s="8" customFormat="1" ht="20.25" customHeight="1">
      <c r="A76" s="8" t="s">
        <v>75</v>
      </c>
      <c r="E76" s="19" t="s">
        <v>99</v>
      </c>
      <c r="F76" s="19" t="s">
        <v>47</v>
      </c>
      <c r="G76" s="20">
        <v>3.155</v>
      </c>
      <c r="H76" s="22">
        <v>1599</v>
      </c>
      <c r="I76" s="26">
        <f t="shared" si="3"/>
        <v>506.81458003169575</v>
      </c>
    </row>
    <row r="77" spans="1:9" s="8" customFormat="1" ht="20.25" customHeight="1">
      <c r="A77" s="8" t="s">
        <v>75</v>
      </c>
      <c r="E77" s="19" t="s">
        <v>101</v>
      </c>
      <c r="F77" s="19" t="s">
        <v>47</v>
      </c>
      <c r="G77" s="20">
        <v>3.806</v>
      </c>
      <c r="H77" s="22">
        <v>1999</v>
      </c>
      <c r="I77" s="21">
        <f t="shared" si="3"/>
        <v>525.2233315817131</v>
      </c>
    </row>
    <row r="78" spans="1:9" ht="33" customHeight="1">
      <c r="A78" s="47" t="s">
        <v>84</v>
      </c>
      <c r="B78" s="47"/>
      <c r="C78" s="47"/>
      <c r="D78" s="47"/>
      <c r="E78" s="47"/>
      <c r="F78" s="47"/>
      <c r="G78" s="47"/>
      <c r="H78" s="47"/>
      <c r="I78" s="47"/>
    </row>
    <row r="79" spans="1:9" s="8" customFormat="1" ht="20.25" customHeight="1">
      <c r="A79" s="8" t="s">
        <v>68</v>
      </c>
      <c r="D79" s="15"/>
      <c r="E79" s="19" t="s">
        <v>93</v>
      </c>
      <c r="F79" s="19" t="s">
        <v>47</v>
      </c>
      <c r="G79" s="20">
        <v>1.2</v>
      </c>
      <c r="H79" s="22">
        <v>323.3898305084746</v>
      </c>
      <c r="I79" s="21">
        <f>H79/G79</f>
        <v>269.49152542372883</v>
      </c>
    </row>
    <row r="80" spans="1:9" s="8" customFormat="1" ht="20.25" customHeight="1">
      <c r="A80" s="8" t="s">
        <v>68</v>
      </c>
      <c r="D80" s="15"/>
      <c r="E80" s="19" t="s">
        <v>134</v>
      </c>
      <c r="F80" s="19" t="s">
        <v>47</v>
      </c>
      <c r="G80" s="20">
        <v>1.164</v>
      </c>
      <c r="H80" s="22">
        <v>320</v>
      </c>
      <c r="I80" s="21">
        <f>H80/G80</f>
        <v>274.914089347079</v>
      </c>
    </row>
    <row r="81" spans="1:9" s="8" customFormat="1" ht="20.25" customHeight="1">
      <c r="A81" s="8" t="s">
        <v>3</v>
      </c>
      <c r="D81" s="15"/>
      <c r="E81" s="19" t="s">
        <v>171</v>
      </c>
      <c r="F81" s="19" t="s">
        <v>47</v>
      </c>
      <c r="G81" s="20">
        <v>2.216</v>
      </c>
      <c r="H81" s="22">
        <v>789</v>
      </c>
      <c r="I81" s="21">
        <f>H81/G81</f>
        <v>356.0469314079422</v>
      </c>
    </row>
    <row r="82" spans="1:9" s="8" customFormat="1" ht="20.25" customHeight="1">
      <c r="A82" s="8" t="s">
        <v>3</v>
      </c>
      <c r="E82" s="19" t="s">
        <v>135</v>
      </c>
      <c r="F82" s="19" t="s">
        <v>47</v>
      </c>
      <c r="G82" s="20">
        <v>2.704</v>
      </c>
      <c r="H82" s="22">
        <v>879</v>
      </c>
      <c r="I82" s="21">
        <f>H82/G82</f>
        <v>325.0739644970414</v>
      </c>
    </row>
    <row r="83" spans="1:9" s="8" customFormat="1" ht="20.25" customHeight="1">
      <c r="A83" s="8" t="s">
        <v>3</v>
      </c>
      <c r="D83" s="15"/>
      <c r="E83" s="19" t="s">
        <v>97</v>
      </c>
      <c r="F83" s="19" t="s">
        <v>47</v>
      </c>
      <c r="G83" s="20">
        <v>2.504</v>
      </c>
      <c r="H83" s="22">
        <v>709</v>
      </c>
      <c r="I83" s="21">
        <f aca="true" t="shared" si="4" ref="I83:I94">H83/G83</f>
        <v>283.14696485623006</v>
      </c>
    </row>
    <row r="84" spans="1:9" s="8" customFormat="1" ht="20.25" customHeight="1">
      <c r="A84" s="8" t="s">
        <v>68</v>
      </c>
      <c r="D84" s="15"/>
      <c r="E84" s="19" t="s">
        <v>97</v>
      </c>
      <c r="F84" s="19" t="s">
        <v>47</v>
      </c>
      <c r="G84" s="20">
        <v>2.504</v>
      </c>
      <c r="H84" s="22">
        <v>709</v>
      </c>
      <c r="I84" s="21">
        <f t="shared" si="4"/>
        <v>283.14696485623006</v>
      </c>
    </row>
    <row r="85" spans="1:9" s="8" customFormat="1" ht="20.25" customHeight="1">
      <c r="A85" s="8" t="s">
        <v>3</v>
      </c>
      <c r="E85" s="19" t="s">
        <v>98</v>
      </c>
      <c r="F85" s="19" t="s">
        <v>47</v>
      </c>
      <c r="G85" s="20">
        <v>3.681</v>
      </c>
      <c r="H85" s="22">
        <v>960</v>
      </c>
      <c r="I85" s="21">
        <f t="shared" si="4"/>
        <v>260.79869600651995</v>
      </c>
    </row>
    <row r="86" spans="1:9" s="8" customFormat="1" ht="20.25" customHeight="1">
      <c r="A86" s="8" t="s">
        <v>3</v>
      </c>
      <c r="E86" s="19" t="s">
        <v>136</v>
      </c>
      <c r="F86" s="19" t="s">
        <v>47</v>
      </c>
      <c r="G86" s="20">
        <v>4.808</v>
      </c>
      <c r="H86" s="22">
        <v>1529</v>
      </c>
      <c r="I86" s="21">
        <f t="shared" si="4"/>
        <v>318.01164725457573</v>
      </c>
    </row>
    <row r="87" spans="1:9" s="8" customFormat="1" ht="20.25" customHeight="1">
      <c r="A87" s="8" t="s">
        <v>3</v>
      </c>
      <c r="E87" s="19" t="s">
        <v>99</v>
      </c>
      <c r="F87" s="19" t="s">
        <v>47</v>
      </c>
      <c r="G87" s="20">
        <v>3.155</v>
      </c>
      <c r="H87" s="22">
        <v>825</v>
      </c>
      <c r="I87" s="21">
        <f t="shared" si="4"/>
        <v>261.4896988906498</v>
      </c>
    </row>
    <row r="88" spans="1:9" s="8" customFormat="1" ht="20.25" customHeight="1">
      <c r="A88" s="8" t="s">
        <v>3</v>
      </c>
      <c r="D88" s="15"/>
      <c r="E88" s="19" t="s">
        <v>100</v>
      </c>
      <c r="F88" s="19" t="s">
        <v>47</v>
      </c>
      <c r="G88" s="20">
        <v>4.657</v>
      </c>
      <c r="H88" s="22">
        <v>1499</v>
      </c>
      <c r="I88" s="21">
        <f t="shared" si="4"/>
        <v>321.88103929568393</v>
      </c>
    </row>
    <row r="89" spans="1:9" s="8" customFormat="1" ht="20.25" customHeight="1">
      <c r="A89" s="8" t="s">
        <v>3</v>
      </c>
      <c r="E89" s="19" t="s">
        <v>137</v>
      </c>
      <c r="F89" s="19" t="s">
        <v>47</v>
      </c>
      <c r="G89" s="20">
        <v>6.11</v>
      </c>
      <c r="H89" s="22">
        <v>1999</v>
      </c>
      <c r="I89" s="21">
        <f t="shared" si="4"/>
        <v>327.1685761047463</v>
      </c>
    </row>
    <row r="90" spans="1:9" s="8" customFormat="1" ht="20.25" customHeight="1">
      <c r="A90" s="8" t="s">
        <v>3</v>
      </c>
      <c r="E90" s="19" t="s">
        <v>149</v>
      </c>
      <c r="F90" s="19" t="s">
        <v>47</v>
      </c>
      <c r="G90" s="20">
        <v>7.512</v>
      </c>
      <c r="H90" s="22">
        <v>2419</v>
      </c>
      <c r="I90" s="21">
        <f t="shared" si="4"/>
        <v>322.0181043663472</v>
      </c>
    </row>
    <row r="91" spans="1:9" s="8" customFormat="1" ht="20.25" customHeight="1">
      <c r="A91" s="8" t="s">
        <v>3</v>
      </c>
      <c r="E91" s="19" t="s">
        <v>101</v>
      </c>
      <c r="F91" s="19" t="s">
        <v>47</v>
      </c>
      <c r="G91" s="20">
        <v>3.806</v>
      </c>
      <c r="H91" s="22">
        <v>1150</v>
      </c>
      <c r="I91" s="21">
        <f t="shared" si="4"/>
        <v>302.154492905938</v>
      </c>
    </row>
    <row r="92" spans="1:9" s="8" customFormat="1" ht="20.25" customHeight="1">
      <c r="A92" s="8" t="s">
        <v>3</v>
      </c>
      <c r="C92" s="13"/>
      <c r="E92" s="19" t="s">
        <v>138</v>
      </c>
      <c r="F92" s="19" t="s">
        <v>47</v>
      </c>
      <c r="G92" s="20">
        <v>5.634</v>
      </c>
      <c r="H92" s="22">
        <v>1699</v>
      </c>
      <c r="I92" s="21">
        <f t="shared" si="4"/>
        <v>301.56194533191336</v>
      </c>
    </row>
    <row r="93" spans="1:9" s="8" customFormat="1" ht="20.25" customHeight="1">
      <c r="A93" s="8" t="s">
        <v>3</v>
      </c>
      <c r="E93" s="19" t="s">
        <v>139</v>
      </c>
      <c r="F93" s="19" t="s">
        <v>47</v>
      </c>
      <c r="G93" s="20">
        <v>7.412</v>
      </c>
      <c r="H93" s="22"/>
      <c r="I93" s="21" t="s">
        <v>216</v>
      </c>
    </row>
    <row r="94" spans="1:9" s="8" customFormat="1" ht="20.25" customHeight="1">
      <c r="A94" s="8" t="s">
        <v>3</v>
      </c>
      <c r="E94" s="19" t="s">
        <v>217</v>
      </c>
      <c r="F94" s="19" t="s">
        <v>47</v>
      </c>
      <c r="G94" s="20">
        <v>9.14</v>
      </c>
      <c r="H94" s="22">
        <v>2999</v>
      </c>
      <c r="I94" s="21">
        <f t="shared" si="4"/>
        <v>328.1181619256017</v>
      </c>
    </row>
    <row r="95" spans="1:9" s="8" customFormat="1" ht="20.25" customHeight="1">
      <c r="A95" s="8" t="s">
        <v>3</v>
      </c>
      <c r="E95" s="19" t="s">
        <v>102</v>
      </c>
      <c r="F95" s="19" t="s">
        <v>47</v>
      </c>
      <c r="G95" s="20">
        <v>5.108</v>
      </c>
      <c r="H95" s="22">
        <v>1452</v>
      </c>
      <c r="I95" s="21">
        <f aca="true" t="shared" si="5" ref="I95:I101">H95/G95</f>
        <v>284.2599843382929</v>
      </c>
    </row>
    <row r="96" spans="1:9" s="8" customFormat="1" ht="20.25" customHeight="1">
      <c r="A96" s="8" t="s">
        <v>3</v>
      </c>
      <c r="D96" s="15"/>
      <c r="E96" s="19" t="s">
        <v>140</v>
      </c>
      <c r="F96" s="19" t="s">
        <v>47</v>
      </c>
      <c r="G96" s="20">
        <v>7.587</v>
      </c>
      <c r="H96" s="22">
        <v>2629</v>
      </c>
      <c r="I96" s="21">
        <f t="shared" si="5"/>
        <v>346.5137735600369</v>
      </c>
    </row>
    <row r="97" spans="1:9" s="8" customFormat="1" ht="20.25" customHeight="1">
      <c r="A97" s="8" t="s">
        <v>3</v>
      </c>
      <c r="E97" s="19" t="s">
        <v>141</v>
      </c>
      <c r="F97" s="19" t="s">
        <v>47</v>
      </c>
      <c r="G97" s="20">
        <v>10.016</v>
      </c>
      <c r="H97" s="22">
        <v>2999</v>
      </c>
      <c r="I97" s="21">
        <f>H97/G97</f>
        <v>299.4209265175719</v>
      </c>
    </row>
    <row r="98" spans="1:9" s="8" customFormat="1" ht="20.25" customHeight="1">
      <c r="A98" s="8" t="s">
        <v>3</v>
      </c>
      <c r="E98" s="19" t="s">
        <v>150</v>
      </c>
      <c r="F98" s="19" t="s">
        <v>47</v>
      </c>
      <c r="G98" s="20">
        <v>12.395</v>
      </c>
      <c r="H98" s="22">
        <v>3999</v>
      </c>
      <c r="I98" s="21">
        <f>H98/G98</f>
        <v>322.6300927793465</v>
      </c>
    </row>
    <row r="99" spans="1:9" s="8" customFormat="1" ht="20.25" customHeight="1">
      <c r="A99" s="8" t="s">
        <v>3</v>
      </c>
      <c r="E99" s="19" t="s">
        <v>263</v>
      </c>
      <c r="F99" s="19" t="s">
        <v>47</v>
      </c>
      <c r="G99" s="20">
        <v>14.72</v>
      </c>
      <c r="H99" s="22">
        <v>5885</v>
      </c>
      <c r="I99" s="21">
        <f>H99/G99</f>
        <v>399.7961956521739</v>
      </c>
    </row>
    <row r="100" spans="1:9" s="8" customFormat="1" ht="20.25" customHeight="1">
      <c r="A100" s="8" t="s">
        <v>3</v>
      </c>
      <c r="D100" s="14"/>
      <c r="E100" s="19" t="s">
        <v>143</v>
      </c>
      <c r="F100" s="19" t="s">
        <v>47</v>
      </c>
      <c r="G100" s="20">
        <v>9.54</v>
      </c>
      <c r="H100" s="22">
        <v>2999</v>
      </c>
      <c r="I100" s="21">
        <f t="shared" si="5"/>
        <v>314.36058700209645</v>
      </c>
    </row>
    <row r="101" spans="1:9" s="8" customFormat="1" ht="20.25" customHeight="1">
      <c r="A101" s="8" t="s">
        <v>3</v>
      </c>
      <c r="E101" s="19" t="s">
        <v>144</v>
      </c>
      <c r="F101" s="19" t="s">
        <v>47</v>
      </c>
      <c r="G101" s="20">
        <v>12.62</v>
      </c>
      <c r="H101" s="22">
        <v>3899</v>
      </c>
      <c r="I101" s="21">
        <f t="shared" si="5"/>
        <v>308.95404120443743</v>
      </c>
    </row>
    <row r="102" spans="1:9" s="8" customFormat="1" ht="20.25" customHeight="1">
      <c r="A102" s="8" t="s">
        <v>3</v>
      </c>
      <c r="E102" s="19" t="s">
        <v>168</v>
      </c>
      <c r="F102" s="19" t="s">
        <v>47</v>
      </c>
      <c r="G102" s="20">
        <v>15.224</v>
      </c>
      <c r="H102" s="22">
        <v>4677</v>
      </c>
      <c r="I102" s="21">
        <f>H102/G102</f>
        <v>307.2122963741461</v>
      </c>
    </row>
    <row r="103" spans="1:9" s="8" customFormat="1" ht="20.25" customHeight="1">
      <c r="A103" s="8" t="s">
        <v>3</v>
      </c>
      <c r="E103" s="19" t="s">
        <v>145</v>
      </c>
      <c r="F103" s="19" t="s">
        <v>47</v>
      </c>
      <c r="G103" s="20">
        <v>19.131</v>
      </c>
      <c r="H103" s="22">
        <v>7831</v>
      </c>
      <c r="I103" s="21">
        <f>H103/G103</f>
        <v>409.3356332653808</v>
      </c>
    </row>
    <row r="104" spans="1:9" s="6" customFormat="1" ht="40.5" customHeight="1">
      <c r="A104" s="52" t="s">
        <v>5</v>
      </c>
      <c r="B104" s="52"/>
      <c r="C104" s="52"/>
      <c r="D104" s="52"/>
      <c r="E104" s="52"/>
      <c r="F104" s="52"/>
      <c r="G104" s="52"/>
      <c r="H104" s="52"/>
      <c r="I104" s="52"/>
    </row>
    <row r="105" spans="1:9" s="7" customFormat="1" ht="32.25" customHeight="1">
      <c r="A105" s="47" t="s">
        <v>81</v>
      </c>
      <c r="B105" s="47"/>
      <c r="C105" s="47"/>
      <c r="D105" s="47"/>
      <c r="E105" s="47"/>
      <c r="F105" s="47"/>
      <c r="G105" s="47"/>
      <c r="H105" s="47"/>
      <c r="I105" s="47"/>
    </row>
    <row r="106" spans="1:9" s="10" customFormat="1" ht="20.25" customHeight="1">
      <c r="A106" s="8" t="s">
        <v>48</v>
      </c>
      <c r="E106" s="19" t="s">
        <v>146</v>
      </c>
      <c r="F106" s="19" t="s">
        <v>47</v>
      </c>
      <c r="G106" s="20">
        <v>0.676</v>
      </c>
      <c r="H106" s="23"/>
      <c r="I106" s="21" t="s">
        <v>216</v>
      </c>
    </row>
    <row r="107" spans="1:9" s="10" customFormat="1" ht="20.25" customHeight="1">
      <c r="A107" s="8" t="s">
        <v>48</v>
      </c>
      <c r="E107" s="19" t="s">
        <v>147</v>
      </c>
      <c r="F107" s="19" t="s">
        <v>47</v>
      </c>
      <c r="G107" s="20">
        <v>0.92</v>
      </c>
      <c r="H107" s="23">
        <v>385</v>
      </c>
      <c r="I107" s="21">
        <f>H107/G107</f>
        <v>418.4782608695652</v>
      </c>
    </row>
    <row r="108" spans="1:9" s="10" customFormat="1" ht="20.25" customHeight="1">
      <c r="A108" s="8" t="s">
        <v>48</v>
      </c>
      <c r="E108" s="19" t="s">
        <v>117</v>
      </c>
      <c r="F108" s="19" t="s">
        <v>47</v>
      </c>
      <c r="G108" s="20">
        <v>1.409</v>
      </c>
      <c r="H108" s="23">
        <v>360</v>
      </c>
      <c r="I108" s="21">
        <f>H108/G108</f>
        <v>255.50035486160397</v>
      </c>
    </row>
    <row r="109" spans="1:9" s="10" customFormat="1" ht="20.25" customHeight="1">
      <c r="A109" s="8" t="s">
        <v>48</v>
      </c>
      <c r="B109" s="8"/>
      <c r="C109" s="8"/>
      <c r="D109" s="16"/>
      <c r="E109" s="19" t="s">
        <v>122</v>
      </c>
      <c r="F109" s="19" t="s">
        <v>47</v>
      </c>
      <c r="G109" s="20">
        <v>3.806</v>
      </c>
      <c r="H109" s="23"/>
      <c r="I109" s="21" t="s">
        <v>216</v>
      </c>
    </row>
    <row r="110" spans="1:9" s="10" customFormat="1" ht="20.25" customHeight="1">
      <c r="A110" s="8" t="s">
        <v>48</v>
      </c>
      <c r="E110" s="19" t="s">
        <v>127</v>
      </c>
      <c r="F110" s="19" t="s">
        <v>47</v>
      </c>
      <c r="G110" s="20">
        <v>4.557</v>
      </c>
      <c r="H110" s="23"/>
      <c r="I110" s="21" t="s">
        <v>216</v>
      </c>
    </row>
    <row r="111" spans="1:9" s="7" customFormat="1" ht="27" customHeight="1">
      <c r="A111" s="47" t="s">
        <v>82</v>
      </c>
      <c r="B111" s="47"/>
      <c r="C111" s="47"/>
      <c r="D111" s="47"/>
      <c r="E111" s="47"/>
      <c r="F111" s="47"/>
      <c r="G111" s="47"/>
      <c r="H111" s="47"/>
      <c r="I111" s="47"/>
    </row>
    <row r="112" spans="1:9" s="10" customFormat="1" ht="20.25" customHeight="1">
      <c r="A112" s="8" t="s">
        <v>1</v>
      </c>
      <c r="E112" s="19" t="s">
        <v>146</v>
      </c>
      <c r="F112" s="19" t="s">
        <v>47</v>
      </c>
      <c r="G112" s="20">
        <v>0.695</v>
      </c>
      <c r="H112" s="23"/>
      <c r="I112" s="21" t="s">
        <v>216</v>
      </c>
    </row>
    <row r="113" spans="1:9" s="10" customFormat="1" ht="20.25" customHeight="1">
      <c r="A113" s="8" t="s">
        <v>1</v>
      </c>
      <c r="E113" s="19" t="s">
        <v>147</v>
      </c>
      <c r="F113" s="19" t="s">
        <v>47</v>
      </c>
      <c r="G113" s="20">
        <v>0.92</v>
      </c>
      <c r="H113" s="23">
        <v>375</v>
      </c>
      <c r="I113" s="21">
        <f>H113/G113</f>
        <v>407.6086956521739</v>
      </c>
    </row>
    <row r="114" spans="1:9" s="10" customFormat="1" ht="20.25" customHeight="1">
      <c r="A114" s="8" t="s">
        <v>1</v>
      </c>
      <c r="E114" s="19" t="s">
        <v>148</v>
      </c>
      <c r="F114" s="19" t="s">
        <v>47</v>
      </c>
      <c r="G114" s="20">
        <v>1.775</v>
      </c>
      <c r="H114" s="22">
        <v>385</v>
      </c>
      <c r="I114" s="21">
        <f>H114/G114</f>
        <v>216.90140845070422</v>
      </c>
    </row>
    <row r="115" spans="1:9" s="10" customFormat="1" ht="20.25" customHeight="1">
      <c r="A115" s="8" t="s">
        <v>1</v>
      </c>
      <c r="E115" s="19" t="s">
        <v>104</v>
      </c>
      <c r="F115" s="19" t="s">
        <v>47</v>
      </c>
      <c r="G115" s="20">
        <v>2.504</v>
      </c>
      <c r="H115" s="22">
        <v>799</v>
      </c>
      <c r="I115" s="21">
        <f>H115/G115</f>
        <v>319.0894568690096</v>
      </c>
    </row>
    <row r="116" spans="1:9" s="10" customFormat="1" ht="20.25" customHeight="1">
      <c r="A116" s="8" t="s">
        <v>1</v>
      </c>
      <c r="E116" s="19" t="s">
        <v>121</v>
      </c>
      <c r="F116" s="19" t="s">
        <v>47</v>
      </c>
      <c r="G116" s="20">
        <v>3.155</v>
      </c>
      <c r="H116" s="23">
        <v>1381</v>
      </c>
      <c r="I116" s="21">
        <f>H116/G116</f>
        <v>437.7179080824089</v>
      </c>
    </row>
    <row r="117" spans="1:9" s="10" customFormat="1" ht="20.25" customHeight="1">
      <c r="A117" s="8" t="s">
        <v>1</v>
      </c>
      <c r="E117" s="19" t="s">
        <v>126</v>
      </c>
      <c r="F117" s="19" t="s">
        <v>47</v>
      </c>
      <c r="G117" s="20">
        <v>3.806</v>
      </c>
      <c r="H117" s="23">
        <v>1859</v>
      </c>
      <c r="I117" s="21">
        <f>H117/G117</f>
        <v>488.4393063583815</v>
      </c>
    </row>
    <row r="118" spans="1:9" ht="33" customHeight="1">
      <c r="A118" s="47" t="s">
        <v>276</v>
      </c>
      <c r="B118" s="47"/>
      <c r="C118" s="47"/>
      <c r="D118" s="47"/>
      <c r="E118" s="47"/>
      <c r="F118" s="47"/>
      <c r="G118" s="47"/>
      <c r="H118" s="47"/>
      <c r="I118" s="47"/>
    </row>
    <row r="119" spans="1:9" s="8" customFormat="1" ht="20.25" customHeight="1">
      <c r="A119" s="8" t="s">
        <v>75</v>
      </c>
      <c r="E119" s="19" t="s">
        <v>117</v>
      </c>
      <c r="F119" s="19" t="s">
        <v>47</v>
      </c>
      <c r="G119" s="20">
        <v>1.409</v>
      </c>
      <c r="H119" s="22">
        <v>829</v>
      </c>
      <c r="I119" s="21">
        <f>H119/G119</f>
        <v>588.360539389638</v>
      </c>
    </row>
    <row r="120" spans="1:9" s="8" customFormat="1" ht="20.25" customHeight="1">
      <c r="A120" s="8" t="s">
        <v>75</v>
      </c>
      <c r="E120" s="19" t="s">
        <v>103</v>
      </c>
      <c r="F120" s="19" t="s">
        <v>47</v>
      </c>
      <c r="G120" s="20">
        <v>1.854</v>
      </c>
      <c r="H120" s="22">
        <v>989</v>
      </c>
      <c r="I120" s="21">
        <f>H120/G120</f>
        <v>533.4412081984897</v>
      </c>
    </row>
    <row r="121" spans="1:9" s="8" customFormat="1" ht="20.25" customHeight="1">
      <c r="A121" s="8" t="s">
        <v>75</v>
      </c>
      <c r="E121" s="19" t="s">
        <v>186</v>
      </c>
      <c r="F121" s="19" t="s">
        <v>47</v>
      </c>
      <c r="G121" s="20">
        <v>3.155</v>
      </c>
      <c r="H121" s="22">
        <v>1599</v>
      </c>
      <c r="I121" s="21">
        <f>H121/G121</f>
        <v>506.81458003169575</v>
      </c>
    </row>
    <row r="122" spans="1:9" s="8" customFormat="1" ht="20.25" customHeight="1">
      <c r="A122" s="8" t="s">
        <v>75</v>
      </c>
      <c r="E122" s="19" t="s">
        <v>123</v>
      </c>
      <c r="F122" s="19" t="s">
        <v>47</v>
      </c>
      <c r="G122" s="20">
        <v>5.634</v>
      </c>
      <c r="H122" s="22">
        <v>2799</v>
      </c>
      <c r="I122" s="21">
        <f>H122/G122</f>
        <v>496.80511182108626</v>
      </c>
    </row>
    <row r="123" spans="1:9" ht="34.5" customHeight="1">
      <c r="A123" s="47" t="s">
        <v>83</v>
      </c>
      <c r="B123" s="47"/>
      <c r="C123" s="47"/>
      <c r="D123" s="47"/>
      <c r="E123" s="47"/>
      <c r="F123" s="47"/>
      <c r="G123" s="47"/>
      <c r="H123" s="47"/>
      <c r="I123" s="47"/>
    </row>
    <row r="124" spans="1:9" s="10" customFormat="1" ht="20.25" customHeight="1">
      <c r="A124" s="8" t="s">
        <v>68</v>
      </c>
      <c r="B124" s="8"/>
      <c r="C124" s="8"/>
      <c r="D124" s="15"/>
      <c r="E124" s="19" t="s">
        <v>103</v>
      </c>
      <c r="F124" s="19" t="s">
        <v>47</v>
      </c>
      <c r="G124" s="20">
        <v>1.854</v>
      </c>
      <c r="H124" s="22">
        <v>499</v>
      </c>
      <c r="I124" s="21">
        <f>H124/G124</f>
        <v>269.1477885652643</v>
      </c>
    </row>
    <row r="125" spans="1:9" s="10" customFormat="1" ht="20.25" customHeight="1">
      <c r="A125" s="8" t="s">
        <v>3</v>
      </c>
      <c r="B125" s="8"/>
      <c r="C125" s="8"/>
      <c r="D125" s="15"/>
      <c r="E125" s="19" t="s">
        <v>215</v>
      </c>
      <c r="F125" s="19" t="s">
        <v>47</v>
      </c>
      <c r="G125" s="20">
        <v>2.65</v>
      </c>
      <c r="H125" s="43">
        <v>969</v>
      </c>
      <c r="I125" s="21">
        <f aca="true" t="shared" si="6" ref="I125:I131">H125/G125</f>
        <v>365.66037735849056</v>
      </c>
    </row>
    <row r="126" spans="1:9" s="10" customFormat="1" ht="20.25" customHeight="1">
      <c r="A126" s="8" t="s">
        <v>3</v>
      </c>
      <c r="B126" s="8"/>
      <c r="C126" s="8"/>
      <c r="D126" s="15"/>
      <c r="E126" s="19" t="s">
        <v>218</v>
      </c>
      <c r="F126" s="19" t="s">
        <v>47</v>
      </c>
      <c r="G126" s="20">
        <v>3.193</v>
      </c>
      <c r="H126" s="43">
        <v>1149</v>
      </c>
      <c r="I126" s="21">
        <f t="shared" si="6"/>
        <v>359.84967115565297</v>
      </c>
    </row>
    <row r="127" spans="1:9" s="10" customFormat="1" ht="20.25" customHeight="1">
      <c r="A127" s="8" t="s">
        <v>68</v>
      </c>
      <c r="B127" s="8"/>
      <c r="C127" s="8"/>
      <c r="D127" s="15"/>
      <c r="E127" s="19" t="s">
        <v>240</v>
      </c>
      <c r="F127" s="19" t="s">
        <v>47</v>
      </c>
      <c r="G127" s="20">
        <v>2.341</v>
      </c>
      <c r="H127" s="43">
        <v>539</v>
      </c>
      <c r="I127" s="21">
        <f t="shared" si="6"/>
        <v>230.2434856898761</v>
      </c>
    </row>
    <row r="128" spans="1:9" s="10" customFormat="1" ht="20.25" customHeight="1">
      <c r="A128" s="8" t="s">
        <v>3</v>
      </c>
      <c r="D128" s="16"/>
      <c r="E128" s="19" t="s">
        <v>177</v>
      </c>
      <c r="F128" s="19" t="s">
        <v>47</v>
      </c>
      <c r="G128" s="20">
        <v>3.41</v>
      </c>
      <c r="H128" s="43">
        <v>1315</v>
      </c>
      <c r="I128" s="21">
        <f t="shared" si="6"/>
        <v>385.63049853372434</v>
      </c>
    </row>
    <row r="129" spans="1:9" s="10" customFormat="1" ht="20.25" customHeight="1">
      <c r="A129" s="8" t="s">
        <v>3</v>
      </c>
      <c r="D129" s="16"/>
      <c r="E129" s="19" t="s">
        <v>262</v>
      </c>
      <c r="F129" s="19" t="s">
        <v>47</v>
      </c>
      <c r="G129" s="20">
        <v>3.681</v>
      </c>
      <c r="H129" s="43">
        <v>1178</v>
      </c>
      <c r="I129" s="21">
        <f>H129/G129</f>
        <v>320.02173322466723</v>
      </c>
    </row>
    <row r="130" spans="1:9" s="10" customFormat="1" ht="20.25" customHeight="1">
      <c r="A130" s="8" t="s">
        <v>3</v>
      </c>
      <c r="D130" s="16"/>
      <c r="E130" s="19" t="s">
        <v>118</v>
      </c>
      <c r="F130" s="19" t="s">
        <v>47</v>
      </c>
      <c r="G130" s="20">
        <v>1.897</v>
      </c>
      <c r="H130" s="43">
        <v>669</v>
      </c>
      <c r="I130" s="21">
        <f t="shared" si="6"/>
        <v>352.6620980495519</v>
      </c>
    </row>
    <row r="131" spans="1:9" s="10" customFormat="1" ht="20.25" customHeight="1">
      <c r="A131" s="8" t="s">
        <v>3</v>
      </c>
      <c r="D131" s="16"/>
      <c r="E131" s="19" t="s">
        <v>104</v>
      </c>
      <c r="F131" s="19" t="s">
        <v>47</v>
      </c>
      <c r="G131" s="20">
        <v>2.504</v>
      </c>
      <c r="H131" s="43">
        <v>849</v>
      </c>
      <c r="I131" s="21">
        <f t="shared" si="6"/>
        <v>339.05750798722045</v>
      </c>
    </row>
    <row r="132" spans="1:9" s="10" customFormat="1" ht="20.25" customHeight="1">
      <c r="A132" s="8" t="s">
        <v>3</v>
      </c>
      <c r="D132" s="16"/>
      <c r="E132" s="19" t="s">
        <v>119</v>
      </c>
      <c r="F132" s="19" t="s">
        <v>47</v>
      </c>
      <c r="G132" s="20">
        <v>2.77</v>
      </c>
      <c r="H132" s="43">
        <v>699</v>
      </c>
      <c r="I132" s="26">
        <f aca="true" t="shared" si="7" ref="I132:I148">H132/G132</f>
        <v>252.34657039711192</v>
      </c>
    </row>
    <row r="133" spans="1:9" s="10" customFormat="1" ht="20.25" customHeight="1">
      <c r="A133" s="8" t="s">
        <v>3</v>
      </c>
      <c r="D133" s="16"/>
      <c r="E133" s="19" t="s">
        <v>120</v>
      </c>
      <c r="F133" s="19" t="s">
        <v>47</v>
      </c>
      <c r="G133" s="20">
        <v>3.155</v>
      </c>
      <c r="H133" s="43">
        <v>825</v>
      </c>
      <c r="I133" s="26">
        <f t="shared" si="7"/>
        <v>261.4896988906498</v>
      </c>
    </row>
    <row r="134" spans="1:9" s="10" customFormat="1" ht="20.25" customHeight="1">
      <c r="A134" s="8" t="s">
        <v>68</v>
      </c>
      <c r="B134" s="8"/>
      <c r="C134" s="8"/>
      <c r="D134" s="16"/>
      <c r="E134" s="19" t="s">
        <v>105</v>
      </c>
      <c r="F134" s="19" t="s">
        <v>47</v>
      </c>
      <c r="G134" s="20">
        <v>4.657</v>
      </c>
      <c r="H134" s="43">
        <v>1099</v>
      </c>
      <c r="I134" s="26">
        <f>H134/G134</f>
        <v>235.9888340133133</v>
      </c>
    </row>
    <row r="135" spans="1:9" s="10" customFormat="1" ht="20.25" customHeight="1">
      <c r="A135" s="8" t="s">
        <v>3</v>
      </c>
      <c r="B135" s="8"/>
      <c r="C135" s="8"/>
      <c r="D135" s="16"/>
      <c r="E135" s="19" t="s">
        <v>105</v>
      </c>
      <c r="F135" s="19" t="s">
        <v>47</v>
      </c>
      <c r="G135" s="20">
        <v>4.657</v>
      </c>
      <c r="H135" s="43">
        <v>1499</v>
      </c>
      <c r="I135" s="26">
        <f t="shared" si="7"/>
        <v>321.88103929568393</v>
      </c>
    </row>
    <row r="136" spans="1:9" s="10" customFormat="1" ht="20.25" customHeight="1">
      <c r="A136" s="8" t="s">
        <v>3</v>
      </c>
      <c r="B136" s="8"/>
      <c r="C136" s="8"/>
      <c r="D136" s="16"/>
      <c r="E136" s="19" t="s">
        <v>173</v>
      </c>
      <c r="F136" s="19" t="s">
        <v>47</v>
      </c>
      <c r="G136" s="20">
        <v>6.11</v>
      </c>
      <c r="H136" s="23"/>
      <c r="I136" s="21" t="s">
        <v>216</v>
      </c>
    </row>
    <row r="137" spans="1:9" s="10" customFormat="1" ht="20.25" customHeight="1">
      <c r="A137" s="8" t="s">
        <v>3</v>
      </c>
      <c r="D137" s="16"/>
      <c r="E137" s="19" t="s">
        <v>121</v>
      </c>
      <c r="F137" s="19" t="s">
        <v>47</v>
      </c>
      <c r="G137" s="20">
        <v>3.155</v>
      </c>
      <c r="H137" s="22">
        <v>1299</v>
      </c>
      <c r="I137" s="21">
        <f t="shared" si="7"/>
        <v>411.7274167987322</v>
      </c>
    </row>
    <row r="138" spans="1:9" s="10" customFormat="1" ht="20.25" customHeight="1">
      <c r="A138" s="8" t="s">
        <v>3</v>
      </c>
      <c r="B138" s="8"/>
      <c r="C138" s="8"/>
      <c r="D138" s="15"/>
      <c r="E138" s="19" t="s">
        <v>123</v>
      </c>
      <c r="F138" s="19" t="s">
        <v>47</v>
      </c>
      <c r="G138" s="20">
        <v>5.634</v>
      </c>
      <c r="H138" s="22">
        <v>1599</v>
      </c>
      <c r="I138" s="21">
        <f t="shared" si="7"/>
        <v>283.81256656017035</v>
      </c>
    </row>
    <row r="139" spans="1:9" s="10" customFormat="1" ht="20.25" customHeight="1">
      <c r="A139" s="8" t="s">
        <v>3</v>
      </c>
      <c r="B139" s="8"/>
      <c r="C139" s="8"/>
      <c r="D139" s="15"/>
      <c r="E139" s="19" t="s">
        <v>219</v>
      </c>
      <c r="F139" s="19" t="s">
        <v>47</v>
      </c>
      <c r="G139" s="20">
        <v>7.412</v>
      </c>
      <c r="H139" s="22">
        <v>2454</v>
      </c>
      <c r="I139" s="21">
        <f>H139/G139</f>
        <v>331.0847274689692</v>
      </c>
    </row>
    <row r="140" spans="1:9" s="10" customFormat="1" ht="20.25" customHeight="1">
      <c r="A140" s="8" t="s">
        <v>3</v>
      </c>
      <c r="D140" s="16"/>
      <c r="E140" s="19" t="s">
        <v>124</v>
      </c>
      <c r="F140" s="19" t="s">
        <v>47</v>
      </c>
      <c r="G140" s="20">
        <v>4.457</v>
      </c>
      <c r="H140" s="22">
        <v>1516</v>
      </c>
      <c r="I140" s="21">
        <f t="shared" si="7"/>
        <v>340.139107022661</v>
      </c>
    </row>
    <row r="141" spans="1:9" s="10" customFormat="1" ht="20.25" customHeight="1">
      <c r="A141" s="8" t="s">
        <v>3</v>
      </c>
      <c r="D141" s="16"/>
      <c r="E141" s="19" t="s">
        <v>125</v>
      </c>
      <c r="F141" s="19" t="s">
        <v>47</v>
      </c>
      <c r="G141" s="20">
        <v>6.611</v>
      </c>
      <c r="H141" s="22">
        <v>2150</v>
      </c>
      <c r="I141" s="21">
        <f t="shared" si="7"/>
        <v>325.2155498411738</v>
      </c>
    </row>
    <row r="142" spans="1:9" s="10" customFormat="1" ht="20.25" customHeight="1">
      <c r="A142" s="8" t="s">
        <v>3</v>
      </c>
      <c r="D142" s="16"/>
      <c r="E142" s="19" t="s">
        <v>126</v>
      </c>
      <c r="F142" s="19" t="s">
        <v>47</v>
      </c>
      <c r="G142" s="20">
        <v>3.806</v>
      </c>
      <c r="H142" s="22">
        <v>1810</v>
      </c>
      <c r="I142" s="21">
        <f>H142/G142</f>
        <v>475.56489753021543</v>
      </c>
    </row>
    <row r="143" spans="1:9" s="10" customFormat="1" ht="20.25" customHeight="1">
      <c r="A143" s="8" t="s">
        <v>3</v>
      </c>
      <c r="B143" s="8"/>
      <c r="C143" s="8"/>
      <c r="D143" s="15"/>
      <c r="E143" s="19" t="s">
        <v>128</v>
      </c>
      <c r="F143" s="19" t="s">
        <v>47</v>
      </c>
      <c r="G143" s="20">
        <v>4.783</v>
      </c>
      <c r="H143" s="22">
        <v>1409</v>
      </c>
      <c r="I143" s="21">
        <f t="shared" si="7"/>
        <v>294.5849885009408</v>
      </c>
    </row>
    <row r="144" spans="1:9" s="10" customFormat="1" ht="20.25" customHeight="1">
      <c r="A144" s="8" t="s">
        <v>3</v>
      </c>
      <c r="E144" s="19" t="s">
        <v>129</v>
      </c>
      <c r="F144" s="19" t="s">
        <v>47</v>
      </c>
      <c r="G144" s="20">
        <v>7.099</v>
      </c>
      <c r="H144" s="22">
        <v>2385</v>
      </c>
      <c r="I144" s="21">
        <f>H144/G144</f>
        <v>335.96281166361456</v>
      </c>
    </row>
    <row r="145" spans="1:9" s="10" customFormat="1" ht="20.25" customHeight="1">
      <c r="A145" s="8" t="s">
        <v>3</v>
      </c>
      <c r="E145" s="19" t="s">
        <v>130</v>
      </c>
      <c r="F145" s="19" t="s">
        <v>47</v>
      </c>
      <c r="G145" s="20">
        <v>9.365</v>
      </c>
      <c r="H145" s="22"/>
      <c r="I145" s="21" t="s">
        <v>216</v>
      </c>
    </row>
    <row r="146" spans="1:9" s="10" customFormat="1" ht="20.25" customHeight="1">
      <c r="A146" s="8" t="s">
        <v>3</v>
      </c>
      <c r="E146" s="19" t="s">
        <v>131</v>
      </c>
      <c r="F146" s="19" t="s">
        <v>47</v>
      </c>
      <c r="G146" s="20">
        <v>8.564</v>
      </c>
      <c r="H146" s="22">
        <v>2529</v>
      </c>
      <c r="I146" s="21">
        <f t="shared" si="7"/>
        <v>295.30593180756654</v>
      </c>
    </row>
    <row r="147" spans="1:9" s="10" customFormat="1" ht="20.25" customHeight="1">
      <c r="A147" s="8" t="s">
        <v>3</v>
      </c>
      <c r="E147" s="19" t="s">
        <v>220</v>
      </c>
      <c r="F147" s="19" t="s">
        <v>47</v>
      </c>
      <c r="G147" s="20">
        <v>9.54</v>
      </c>
      <c r="H147" s="22">
        <v>2899</v>
      </c>
      <c r="I147" s="21">
        <f t="shared" si="7"/>
        <v>303.87840670859543</v>
      </c>
    </row>
    <row r="148" spans="1:9" s="10" customFormat="1" ht="20.25" customHeight="1">
      <c r="A148" s="8" t="s">
        <v>3</v>
      </c>
      <c r="E148" s="19" t="s">
        <v>132</v>
      </c>
      <c r="F148" s="19" t="s">
        <v>47</v>
      </c>
      <c r="G148" s="20">
        <v>19.131</v>
      </c>
      <c r="H148" s="22">
        <v>7831</v>
      </c>
      <c r="I148" s="21">
        <f t="shared" si="7"/>
        <v>409.3356332653808</v>
      </c>
    </row>
    <row r="149" spans="1:9" ht="39.75" customHeight="1">
      <c r="A149" s="49" t="s">
        <v>269</v>
      </c>
      <c r="B149" s="49"/>
      <c r="C149" s="49"/>
      <c r="D149" s="49"/>
      <c r="E149" s="49"/>
      <c r="F149" s="49"/>
      <c r="G149" s="49"/>
      <c r="H149" s="49"/>
      <c r="I149" s="49"/>
    </row>
    <row r="150" spans="1:9" s="8" customFormat="1" ht="20.25" customHeight="1">
      <c r="A150" s="8" t="s">
        <v>63</v>
      </c>
      <c r="E150" s="19" t="s">
        <v>86</v>
      </c>
      <c r="F150" s="19" t="s">
        <v>46</v>
      </c>
      <c r="G150" s="21">
        <v>1</v>
      </c>
      <c r="H150" s="22">
        <f>I150*G150/4</f>
        <v>91.25</v>
      </c>
      <c r="I150" s="30">
        <v>365</v>
      </c>
    </row>
    <row r="151" spans="1:9" s="8" customFormat="1" ht="20.25" customHeight="1">
      <c r="A151" s="28" t="s">
        <v>258</v>
      </c>
      <c r="B151" s="28"/>
      <c r="C151" s="28"/>
      <c r="D151" s="28"/>
      <c r="E151" s="35" t="s">
        <v>221</v>
      </c>
      <c r="F151" s="35" t="s">
        <v>46</v>
      </c>
      <c r="G151" s="33">
        <v>1.92</v>
      </c>
      <c r="H151" s="36">
        <f>I151*G151/4</f>
        <v>328.8</v>
      </c>
      <c r="I151" s="34">
        <v>685</v>
      </c>
    </row>
    <row r="152" spans="1:9" s="8" customFormat="1" ht="20.25" customHeight="1">
      <c r="A152" s="8" t="s">
        <v>63</v>
      </c>
      <c r="E152" s="19" t="s">
        <v>85</v>
      </c>
      <c r="F152" s="19" t="s">
        <v>46</v>
      </c>
      <c r="G152" s="21">
        <v>1.2</v>
      </c>
      <c r="H152" s="22">
        <f>I152*G152/4</f>
        <v>106.5</v>
      </c>
      <c r="I152" s="30">
        <v>355</v>
      </c>
    </row>
    <row r="153" spans="1:9" s="8" customFormat="1" ht="20.25" customHeight="1">
      <c r="A153" s="8" t="s">
        <v>63</v>
      </c>
      <c r="E153" s="19" t="s">
        <v>14</v>
      </c>
      <c r="F153" s="19" t="s">
        <v>46</v>
      </c>
      <c r="G153" s="21">
        <v>1.4</v>
      </c>
      <c r="H153" s="22">
        <f>I153*G153/4</f>
        <v>114.8</v>
      </c>
      <c r="I153" s="23">
        <v>328</v>
      </c>
    </row>
    <row r="154" spans="1:9" s="8" customFormat="1" ht="20.25" customHeight="1">
      <c r="A154" s="8" t="s">
        <v>63</v>
      </c>
      <c r="E154" s="19" t="s">
        <v>87</v>
      </c>
      <c r="F154" s="19" t="s">
        <v>46</v>
      </c>
      <c r="G154" s="21">
        <v>2.4</v>
      </c>
      <c r="H154" s="22">
        <f>I154*G154/4</f>
        <v>193.2</v>
      </c>
      <c r="I154" s="23">
        <v>322</v>
      </c>
    </row>
    <row r="155" spans="1:9" s="8" customFormat="1" ht="20.25" customHeight="1">
      <c r="A155" s="44" t="s">
        <v>258</v>
      </c>
      <c r="B155" s="44"/>
      <c r="C155" s="44"/>
      <c r="D155" s="44"/>
      <c r="E155" s="39" t="s">
        <v>222</v>
      </c>
      <c r="F155" s="39" t="s">
        <v>46</v>
      </c>
      <c r="G155" s="26">
        <v>3.62</v>
      </c>
      <c r="H155" s="36"/>
      <c r="I155" s="30" t="s">
        <v>216</v>
      </c>
    </row>
    <row r="156" spans="1:9" s="8" customFormat="1" ht="20.25" customHeight="1">
      <c r="A156" s="8" t="s">
        <v>63</v>
      </c>
      <c r="E156" s="19" t="s">
        <v>15</v>
      </c>
      <c r="F156" s="19" t="s">
        <v>46</v>
      </c>
      <c r="G156" s="21">
        <v>1.9</v>
      </c>
      <c r="H156" s="22">
        <f>I156*G156/4</f>
        <v>140.125</v>
      </c>
      <c r="I156" s="23">
        <v>295</v>
      </c>
    </row>
    <row r="157" spans="1:9" s="8" customFormat="1" ht="20.25" customHeight="1">
      <c r="A157" s="8" t="s">
        <v>63</v>
      </c>
      <c r="E157" s="19" t="s">
        <v>57</v>
      </c>
      <c r="F157" s="19" t="s">
        <v>46</v>
      </c>
      <c r="G157" s="21">
        <v>2.5</v>
      </c>
      <c r="H157" s="22">
        <f>I157*G157/4</f>
        <v>184.375</v>
      </c>
      <c r="I157" s="23">
        <v>295</v>
      </c>
    </row>
    <row r="158" spans="1:9" s="8" customFormat="1" ht="20.25" customHeight="1">
      <c r="A158" s="8" t="s">
        <v>63</v>
      </c>
      <c r="E158" s="19" t="s">
        <v>169</v>
      </c>
      <c r="F158" s="19" t="s">
        <v>46</v>
      </c>
      <c r="G158" s="21">
        <v>3.15</v>
      </c>
      <c r="H158" s="22">
        <f>I158*G158/4</f>
        <v>232.3125</v>
      </c>
      <c r="I158" s="23">
        <v>295</v>
      </c>
    </row>
    <row r="159" spans="1:9" s="8" customFormat="1" ht="20.25" customHeight="1">
      <c r="A159" s="8" t="s">
        <v>63</v>
      </c>
      <c r="E159" s="19" t="s">
        <v>88</v>
      </c>
      <c r="F159" s="19" t="s">
        <v>46</v>
      </c>
      <c r="G159" s="21">
        <v>3.8</v>
      </c>
      <c r="H159" s="22">
        <f aca="true" t="shared" si="8" ref="H159:H175">I159*G159/4</f>
        <v>280.25</v>
      </c>
      <c r="I159" s="23">
        <v>295</v>
      </c>
    </row>
    <row r="160" spans="1:9" s="8" customFormat="1" ht="20.25" customHeight="1">
      <c r="A160" s="8" t="s">
        <v>63</v>
      </c>
      <c r="E160" s="19" t="s">
        <v>170</v>
      </c>
      <c r="F160" s="19" t="s">
        <v>46</v>
      </c>
      <c r="G160" s="21">
        <v>4.95</v>
      </c>
      <c r="H160" s="22">
        <f t="shared" si="8"/>
        <v>365.0625</v>
      </c>
      <c r="I160" s="23">
        <v>295</v>
      </c>
    </row>
    <row r="161" spans="1:9" s="8" customFormat="1" ht="20.25" customHeight="1">
      <c r="A161" s="8" t="s">
        <v>63</v>
      </c>
      <c r="E161" s="19" t="s">
        <v>49</v>
      </c>
      <c r="F161" s="19" t="s">
        <v>46</v>
      </c>
      <c r="G161" s="21">
        <v>6.2</v>
      </c>
      <c r="H161" s="22">
        <f t="shared" si="8"/>
        <v>457.25</v>
      </c>
      <c r="I161" s="23">
        <v>295</v>
      </c>
    </row>
    <row r="162" spans="1:9" s="8" customFormat="1" ht="20.25" customHeight="1">
      <c r="A162" s="8" t="s">
        <v>63</v>
      </c>
      <c r="E162" s="19" t="s">
        <v>71</v>
      </c>
      <c r="F162" s="19" t="s">
        <v>46</v>
      </c>
      <c r="G162" s="21">
        <v>2.4</v>
      </c>
      <c r="H162" s="22">
        <f t="shared" si="8"/>
        <v>177</v>
      </c>
      <c r="I162" s="23">
        <v>295</v>
      </c>
    </row>
    <row r="163" spans="1:9" s="8" customFormat="1" ht="20.25" customHeight="1">
      <c r="A163" s="8" t="s">
        <v>63</v>
      </c>
      <c r="E163" s="19" t="s">
        <v>16</v>
      </c>
      <c r="F163" s="19" t="s">
        <v>46</v>
      </c>
      <c r="G163" s="21">
        <v>3.3</v>
      </c>
      <c r="H163" s="22">
        <f t="shared" si="8"/>
        <v>243.375</v>
      </c>
      <c r="I163" s="23">
        <v>295</v>
      </c>
    </row>
    <row r="164" spans="1:9" s="8" customFormat="1" ht="20.25" customHeight="1">
      <c r="A164" s="8" t="s">
        <v>63</v>
      </c>
      <c r="E164" s="19" t="s">
        <v>78</v>
      </c>
      <c r="F164" s="19" t="s">
        <v>46</v>
      </c>
      <c r="G164" s="21">
        <v>6.25</v>
      </c>
      <c r="H164" s="22">
        <f t="shared" si="8"/>
        <v>460.9375</v>
      </c>
      <c r="I164" s="23">
        <v>295</v>
      </c>
    </row>
    <row r="165" spans="1:9" s="8" customFormat="1" ht="20.25" customHeight="1">
      <c r="A165" s="8" t="s">
        <v>63</v>
      </c>
      <c r="E165" s="19" t="s">
        <v>70</v>
      </c>
      <c r="F165" s="19" t="s">
        <v>46</v>
      </c>
      <c r="G165" s="26">
        <v>7.85</v>
      </c>
      <c r="H165" s="22">
        <f t="shared" si="8"/>
        <v>578.9375</v>
      </c>
      <c r="I165" s="23">
        <v>295</v>
      </c>
    </row>
    <row r="166" spans="1:9" s="8" customFormat="1" ht="20.25" customHeight="1">
      <c r="A166" s="8" t="s">
        <v>63</v>
      </c>
      <c r="E166" s="19" t="s">
        <v>17</v>
      </c>
      <c r="F166" s="19" t="s">
        <v>46</v>
      </c>
      <c r="G166" s="21">
        <v>2.85</v>
      </c>
      <c r="H166" s="22">
        <f t="shared" si="8"/>
        <v>210.1875</v>
      </c>
      <c r="I166" s="23">
        <v>295</v>
      </c>
    </row>
    <row r="167" spans="1:9" s="8" customFormat="1" ht="20.25" customHeight="1">
      <c r="A167" s="8" t="s">
        <v>63</v>
      </c>
      <c r="E167" s="19" t="s">
        <v>18</v>
      </c>
      <c r="F167" s="19" t="s">
        <v>46</v>
      </c>
      <c r="G167" s="21">
        <v>3.8</v>
      </c>
      <c r="H167" s="22">
        <f t="shared" si="8"/>
        <v>280.25</v>
      </c>
      <c r="I167" s="23">
        <v>295</v>
      </c>
    </row>
    <row r="168" spans="1:9" s="8" customFormat="1" ht="20.25" customHeight="1">
      <c r="A168" s="8" t="s">
        <v>63</v>
      </c>
      <c r="E168" s="19" t="s">
        <v>109</v>
      </c>
      <c r="F168" s="19" t="s">
        <v>46</v>
      </c>
      <c r="G168" s="21">
        <v>4.7</v>
      </c>
      <c r="H168" s="22">
        <f t="shared" si="8"/>
        <v>346.625</v>
      </c>
      <c r="I168" s="23">
        <v>295</v>
      </c>
    </row>
    <row r="169" spans="1:9" s="8" customFormat="1" ht="20.25" customHeight="1">
      <c r="A169" s="8" t="s">
        <v>63</v>
      </c>
      <c r="E169" s="19" t="s">
        <v>19</v>
      </c>
      <c r="F169" s="19" t="s">
        <v>46</v>
      </c>
      <c r="G169" s="26">
        <v>5.65</v>
      </c>
      <c r="H169" s="22">
        <f t="shared" si="8"/>
        <v>416.6875</v>
      </c>
      <c r="I169" s="23">
        <v>295</v>
      </c>
    </row>
    <row r="170" spans="1:9" s="8" customFormat="1" ht="20.25" customHeight="1">
      <c r="A170" s="8" t="s">
        <v>63</v>
      </c>
      <c r="E170" s="19" t="s">
        <v>59</v>
      </c>
      <c r="F170" s="19" t="s">
        <v>46</v>
      </c>
      <c r="G170" s="26">
        <v>7.55</v>
      </c>
      <c r="H170" s="22">
        <f t="shared" si="8"/>
        <v>556.8125</v>
      </c>
      <c r="I170" s="23">
        <v>295</v>
      </c>
    </row>
    <row r="171" spans="1:9" s="8" customFormat="1" ht="20.25" customHeight="1">
      <c r="A171" s="8" t="s">
        <v>63</v>
      </c>
      <c r="E171" s="19" t="s">
        <v>50</v>
      </c>
      <c r="F171" s="19" t="s">
        <v>46</v>
      </c>
      <c r="G171" s="21">
        <v>9.5</v>
      </c>
      <c r="H171" s="22">
        <f t="shared" si="8"/>
        <v>700.625</v>
      </c>
      <c r="I171" s="23">
        <v>295</v>
      </c>
    </row>
    <row r="172" spans="1:9" s="8" customFormat="1" ht="20.25" customHeight="1">
      <c r="A172" s="8" t="s">
        <v>63</v>
      </c>
      <c r="E172" s="19" t="s">
        <v>20</v>
      </c>
      <c r="F172" s="19" t="s">
        <v>46</v>
      </c>
      <c r="G172" s="21">
        <v>4</v>
      </c>
      <c r="H172" s="22">
        <f t="shared" si="8"/>
        <v>295</v>
      </c>
      <c r="I172" s="23">
        <v>295</v>
      </c>
    </row>
    <row r="173" spans="1:9" s="8" customFormat="1" ht="20.25" customHeight="1">
      <c r="A173" s="8" t="s">
        <v>63</v>
      </c>
      <c r="E173" s="19" t="s">
        <v>21</v>
      </c>
      <c r="F173" s="19" t="s">
        <v>46</v>
      </c>
      <c r="G173" s="21">
        <v>5</v>
      </c>
      <c r="H173" s="22">
        <f t="shared" si="8"/>
        <v>368.75</v>
      </c>
      <c r="I173" s="23">
        <v>295</v>
      </c>
    </row>
    <row r="174" spans="1:9" s="8" customFormat="1" ht="20.25" customHeight="1">
      <c r="A174" s="8" t="s">
        <v>63</v>
      </c>
      <c r="E174" s="19" t="s">
        <v>110</v>
      </c>
      <c r="F174" s="19" t="s">
        <v>46</v>
      </c>
      <c r="G174" s="21">
        <v>6.4</v>
      </c>
      <c r="H174" s="22">
        <f t="shared" si="8"/>
        <v>472</v>
      </c>
      <c r="I174" s="23">
        <v>295</v>
      </c>
    </row>
    <row r="175" spans="1:9" s="8" customFormat="1" ht="20.25" customHeight="1">
      <c r="A175" s="8" t="s">
        <v>63</v>
      </c>
      <c r="E175" s="19" t="s">
        <v>111</v>
      </c>
      <c r="F175" s="19" t="s">
        <v>46</v>
      </c>
      <c r="G175" s="21">
        <v>7.45</v>
      </c>
      <c r="H175" s="22">
        <f t="shared" si="8"/>
        <v>549.4375</v>
      </c>
      <c r="I175" s="23">
        <v>295</v>
      </c>
    </row>
    <row r="176" spans="1:9" s="8" customFormat="1" ht="20.25" customHeight="1">
      <c r="A176" s="8" t="s">
        <v>63</v>
      </c>
      <c r="E176" s="19" t="s">
        <v>22</v>
      </c>
      <c r="F176" s="19" t="s">
        <v>46</v>
      </c>
      <c r="G176" s="21">
        <v>10</v>
      </c>
      <c r="H176" s="22"/>
      <c r="I176" s="23" t="s">
        <v>216</v>
      </c>
    </row>
    <row r="177" spans="1:9" s="8" customFormat="1" ht="20.25" customHeight="1">
      <c r="A177" s="8" t="s">
        <v>63</v>
      </c>
      <c r="E177" s="19" t="s">
        <v>23</v>
      </c>
      <c r="F177" s="19" t="s">
        <v>46</v>
      </c>
      <c r="G177" s="26">
        <v>12.6</v>
      </c>
      <c r="H177" s="22">
        <f aca="true" t="shared" si="9" ref="H177:H198">I177*G177/4</f>
        <v>929.25</v>
      </c>
      <c r="I177" s="23">
        <v>295</v>
      </c>
    </row>
    <row r="178" spans="1:9" s="8" customFormat="1" ht="20.25" customHeight="1">
      <c r="A178" s="8" t="s">
        <v>63</v>
      </c>
      <c r="E178" s="19" t="s">
        <v>229</v>
      </c>
      <c r="F178" s="19" t="s">
        <v>46</v>
      </c>
      <c r="G178" s="26">
        <v>14.7</v>
      </c>
      <c r="H178" s="22">
        <f t="shared" si="9"/>
        <v>1084.125</v>
      </c>
      <c r="I178" s="23">
        <v>295</v>
      </c>
    </row>
    <row r="179" spans="1:9" s="8" customFormat="1" ht="20.25" customHeight="1">
      <c r="A179" s="8" t="s">
        <v>251</v>
      </c>
      <c r="E179" s="19" t="s">
        <v>231</v>
      </c>
      <c r="F179" s="19" t="s">
        <v>46</v>
      </c>
      <c r="G179" s="26">
        <v>28.5</v>
      </c>
      <c r="H179" s="22">
        <f t="shared" si="9"/>
        <v>2600.625</v>
      </c>
      <c r="I179" s="23">
        <v>365</v>
      </c>
    </row>
    <row r="180" spans="1:9" s="8" customFormat="1" ht="20.25" customHeight="1">
      <c r="A180" s="8" t="s">
        <v>251</v>
      </c>
      <c r="E180" s="19" t="s">
        <v>67</v>
      </c>
      <c r="F180" s="19" t="s">
        <v>46</v>
      </c>
      <c r="G180" s="26">
        <v>38.5</v>
      </c>
      <c r="H180" s="22">
        <f t="shared" si="9"/>
        <v>3513.125</v>
      </c>
      <c r="I180" s="23">
        <v>365</v>
      </c>
    </row>
    <row r="181" spans="1:9" s="8" customFormat="1" ht="20.25" customHeight="1">
      <c r="A181" s="8" t="s">
        <v>63</v>
      </c>
      <c r="E181" s="19" t="s">
        <v>112</v>
      </c>
      <c r="F181" s="19" t="s">
        <v>46</v>
      </c>
      <c r="G181" s="21">
        <v>4.9</v>
      </c>
      <c r="H181" s="22">
        <f t="shared" si="9"/>
        <v>361.375</v>
      </c>
      <c r="I181" s="23">
        <v>295</v>
      </c>
    </row>
    <row r="182" spans="1:9" s="8" customFormat="1" ht="20.25" customHeight="1">
      <c r="A182" s="8" t="s">
        <v>63</v>
      </c>
      <c r="E182" s="19" t="s">
        <v>73</v>
      </c>
      <c r="F182" s="19" t="s">
        <v>46</v>
      </c>
      <c r="G182" s="21">
        <v>6.5</v>
      </c>
      <c r="H182" s="22">
        <f t="shared" si="9"/>
        <v>479.375</v>
      </c>
      <c r="I182" s="23">
        <v>295</v>
      </c>
    </row>
    <row r="183" spans="1:9" s="8" customFormat="1" ht="20.25" customHeight="1">
      <c r="A183" s="8" t="s">
        <v>63</v>
      </c>
      <c r="E183" s="19" t="s">
        <v>51</v>
      </c>
      <c r="F183" s="19" t="s">
        <v>46</v>
      </c>
      <c r="G183" s="21">
        <v>8.1</v>
      </c>
      <c r="H183" s="22">
        <f t="shared" si="9"/>
        <v>597.375</v>
      </c>
      <c r="I183" s="23">
        <v>295</v>
      </c>
    </row>
    <row r="184" spans="1:9" s="8" customFormat="1" ht="20.25" customHeight="1">
      <c r="A184" s="8" t="s">
        <v>63</v>
      </c>
      <c r="E184" s="19" t="s">
        <v>24</v>
      </c>
      <c r="F184" s="19" t="s">
        <v>46</v>
      </c>
      <c r="G184" s="21">
        <v>9.55</v>
      </c>
      <c r="H184" s="22">
        <f t="shared" si="9"/>
        <v>704.3125</v>
      </c>
      <c r="I184" s="23">
        <v>295</v>
      </c>
    </row>
    <row r="185" spans="1:9" s="8" customFormat="1" ht="20.25" customHeight="1">
      <c r="A185" s="8" t="s">
        <v>63</v>
      </c>
      <c r="E185" s="19" t="s">
        <v>52</v>
      </c>
      <c r="F185" s="19" t="s">
        <v>46</v>
      </c>
      <c r="G185" s="21">
        <v>12.6</v>
      </c>
      <c r="H185" s="22">
        <f t="shared" si="9"/>
        <v>929.25</v>
      </c>
      <c r="I185" s="23">
        <v>295</v>
      </c>
    </row>
    <row r="186" spans="1:9" s="8" customFormat="1" ht="20.25" customHeight="1">
      <c r="A186" s="8" t="s">
        <v>63</v>
      </c>
      <c r="E186" s="19" t="s">
        <v>25</v>
      </c>
      <c r="F186" s="19" t="s">
        <v>46</v>
      </c>
      <c r="G186" s="21">
        <v>15.85</v>
      </c>
      <c r="H186" s="22">
        <f t="shared" si="9"/>
        <v>1168.9375</v>
      </c>
      <c r="I186" s="23">
        <v>295</v>
      </c>
    </row>
    <row r="187" spans="1:9" s="8" customFormat="1" ht="20.25" customHeight="1">
      <c r="A187" s="8" t="s">
        <v>63</v>
      </c>
      <c r="E187" s="19" t="s">
        <v>252</v>
      </c>
      <c r="F187" s="19" t="s">
        <v>46</v>
      </c>
      <c r="G187" s="21">
        <v>18.5</v>
      </c>
      <c r="H187" s="22">
        <f t="shared" si="9"/>
        <v>1364.375</v>
      </c>
      <c r="I187" s="23">
        <v>295</v>
      </c>
    </row>
    <row r="188" spans="1:9" s="8" customFormat="1" ht="20.25" customHeight="1">
      <c r="A188" s="8" t="s">
        <v>63</v>
      </c>
      <c r="E188" s="19" t="s">
        <v>116</v>
      </c>
      <c r="F188" s="19" t="s">
        <v>46</v>
      </c>
      <c r="G188" s="21">
        <v>5.8</v>
      </c>
      <c r="H188" s="22">
        <f t="shared" si="9"/>
        <v>427.75</v>
      </c>
      <c r="I188" s="23">
        <v>295</v>
      </c>
    </row>
    <row r="189" spans="1:9" s="8" customFormat="1" ht="20.25" customHeight="1">
      <c r="A189" s="8" t="s">
        <v>63</v>
      </c>
      <c r="E189" s="19" t="s">
        <v>113</v>
      </c>
      <c r="F189" s="19" t="s">
        <v>46</v>
      </c>
      <c r="G189" s="21">
        <v>7.5</v>
      </c>
      <c r="H189" s="22">
        <f t="shared" si="9"/>
        <v>553.125</v>
      </c>
      <c r="I189" s="23">
        <v>295</v>
      </c>
    </row>
    <row r="190" spans="1:9" s="8" customFormat="1" ht="20.25" customHeight="1">
      <c r="A190" s="8" t="s">
        <v>63</v>
      </c>
      <c r="E190" s="19" t="s">
        <v>26</v>
      </c>
      <c r="F190" s="19" t="s">
        <v>46</v>
      </c>
      <c r="G190" s="21">
        <v>9.2</v>
      </c>
      <c r="H190" s="22">
        <f t="shared" si="9"/>
        <v>678.5</v>
      </c>
      <c r="I190" s="23">
        <v>295</v>
      </c>
    </row>
    <row r="191" spans="1:9" s="8" customFormat="1" ht="20.25" customHeight="1">
      <c r="A191" s="8" t="s">
        <v>63</v>
      </c>
      <c r="E191" s="19" t="s">
        <v>27</v>
      </c>
      <c r="F191" s="19" t="s">
        <v>46</v>
      </c>
      <c r="G191" s="21">
        <v>11.4</v>
      </c>
      <c r="H191" s="22">
        <f t="shared" si="9"/>
        <v>840.75</v>
      </c>
      <c r="I191" s="23">
        <v>295</v>
      </c>
    </row>
    <row r="192" spans="1:9" s="8" customFormat="1" ht="20.25" customHeight="1">
      <c r="A192" s="8" t="s">
        <v>63</v>
      </c>
      <c r="E192" s="19" t="s">
        <v>28</v>
      </c>
      <c r="F192" s="19" t="s">
        <v>46</v>
      </c>
      <c r="G192" s="21">
        <v>15.25</v>
      </c>
      <c r="H192" s="22">
        <f t="shared" si="9"/>
        <v>1124.6875</v>
      </c>
      <c r="I192" s="23">
        <v>295</v>
      </c>
    </row>
    <row r="193" spans="1:9" s="8" customFormat="1" ht="20.25" customHeight="1">
      <c r="A193" s="8" t="s">
        <v>63</v>
      </c>
      <c r="E193" s="19" t="s">
        <v>29</v>
      </c>
      <c r="F193" s="19" t="s">
        <v>46</v>
      </c>
      <c r="G193" s="26">
        <v>18.6</v>
      </c>
      <c r="H193" s="22">
        <f t="shared" si="9"/>
        <v>1371.75</v>
      </c>
      <c r="I193" s="23">
        <v>295</v>
      </c>
    </row>
    <row r="194" spans="1:9" s="8" customFormat="1" ht="20.25" customHeight="1">
      <c r="A194" s="8" t="s">
        <v>63</v>
      </c>
      <c r="E194" s="19" t="s">
        <v>230</v>
      </c>
      <c r="F194" s="19" t="s">
        <v>46</v>
      </c>
      <c r="G194" s="26">
        <v>22</v>
      </c>
      <c r="H194" s="22">
        <f t="shared" si="9"/>
        <v>1622.5</v>
      </c>
      <c r="I194" s="23">
        <v>295</v>
      </c>
    </row>
    <row r="195" spans="1:9" s="8" customFormat="1" ht="20.25" customHeight="1">
      <c r="A195" s="8" t="s">
        <v>251</v>
      </c>
      <c r="E195" s="19" t="s">
        <v>232</v>
      </c>
      <c r="F195" s="19" t="s">
        <v>46</v>
      </c>
      <c r="G195" s="26">
        <v>42.6</v>
      </c>
      <c r="H195" s="22">
        <f t="shared" si="9"/>
        <v>3887.25</v>
      </c>
      <c r="I195" s="23">
        <v>365</v>
      </c>
    </row>
    <row r="196" spans="1:9" s="8" customFormat="1" ht="20.25" customHeight="1">
      <c r="A196" s="8" t="s">
        <v>63</v>
      </c>
      <c r="E196" s="19" t="s">
        <v>115</v>
      </c>
      <c r="F196" s="19" t="s">
        <v>46</v>
      </c>
      <c r="G196" s="21">
        <v>12.7</v>
      </c>
      <c r="H196" s="22">
        <f t="shared" si="9"/>
        <v>936.625</v>
      </c>
      <c r="I196" s="23">
        <v>295</v>
      </c>
    </row>
    <row r="197" spans="1:9" s="8" customFormat="1" ht="20.25" customHeight="1">
      <c r="A197" s="8" t="s">
        <v>63</v>
      </c>
      <c r="E197" s="19" t="s">
        <v>30</v>
      </c>
      <c r="F197" s="19" t="s">
        <v>46</v>
      </c>
      <c r="G197" s="21">
        <v>15</v>
      </c>
      <c r="H197" s="22">
        <f t="shared" si="9"/>
        <v>1106.25</v>
      </c>
      <c r="I197" s="23">
        <v>295</v>
      </c>
    </row>
    <row r="198" spans="1:9" s="8" customFormat="1" ht="20.25" customHeight="1">
      <c r="A198" s="8" t="s">
        <v>63</v>
      </c>
      <c r="E198" s="19" t="s">
        <v>31</v>
      </c>
      <c r="F198" s="19" t="s">
        <v>46</v>
      </c>
      <c r="G198" s="21">
        <v>20</v>
      </c>
      <c r="H198" s="22">
        <f t="shared" si="9"/>
        <v>1475</v>
      </c>
      <c r="I198" s="23">
        <v>295</v>
      </c>
    </row>
    <row r="199" spans="1:9" s="8" customFormat="1" ht="20.25" customHeight="1">
      <c r="A199" s="8" t="s">
        <v>63</v>
      </c>
      <c r="E199" s="19" t="s">
        <v>114</v>
      </c>
      <c r="F199" s="19" t="s">
        <v>46</v>
      </c>
      <c r="G199" s="26">
        <v>25</v>
      </c>
      <c r="H199" s="22"/>
      <c r="I199" s="23" t="s">
        <v>216</v>
      </c>
    </row>
    <row r="200" spans="1:9" s="8" customFormat="1" ht="20.25" customHeight="1">
      <c r="A200" s="8" t="s">
        <v>63</v>
      </c>
      <c r="E200" s="19" t="s">
        <v>32</v>
      </c>
      <c r="F200" s="19" t="s">
        <v>46</v>
      </c>
      <c r="G200" s="21">
        <v>12.74</v>
      </c>
      <c r="H200" s="23"/>
      <c r="I200" s="21" t="s">
        <v>216</v>
      </c>
    </row>
    <row r="201" spans="1:9" s="8" customFormat="1" ht="20.25" customHeight="1">
      <c r="A201" s="8" t="s">
        <v>63</v>
      </c>
      <c r="E201" s="19" t="s">
        <v>33</v>
      </c>
      <c r="F201" s="19" t="s">
        <v>46</v>
      </c>
      <c r="G201" s="21">
        <v>18.7</v>
      </c>
      <c r="H201" s="22">
        <f>I201*G201/4</f>
        <v>1379.125</v>
      </c>
      <c r="I201" s="23">
        <v>295</v>
      </c>
    </row>
    <row r="202" spans="1:9" s="8" customFormat="1" ht="20.25" customHeight="1">
      <c r="A202" s="8" t="s">
        <v>63</v>
      </c>
      <c r="E202" s="19" t="s">
        <v>34</v>
      </c>
      <c r="F202" s="19" t="s">
        <v>46</v>
      </c>
      <c r="G202" s="21">
        <v>24.95</v>
      </c>
      <c r="H202" s="22">
        <f>I202*G202/4</f>
        <v>1840.0625</v>
      </c>
      <c r="I202" s="23">
        <v>295</v>
      </c>
    </row>
    <row r="203" spans="1:9" s="8" customFormat="1" ht="20.25" customHeight="1">
      <c r="A203" s="8" t="s">
        <v>63</v>
      </c>
      <c r="E203" s="19" t="s">
        <v>74</v>
      </c>
      <c r="F203" s="19" t="s">
        <v>46</v>
      </c>
      <c r="G203" s="21">
        <v>31.5</v>
      </c>
      <c r="H203" s="22">
        <f>I203*G203/4</f>
        <v>2323.125</v>
      </c>
      <c r="I203" s="23">
        <v>295</v>
      </c>
    </row>
    <row r="204" spans="1:9" s="8" customFormat="1" ht="20.25" customHeight="1">
      <c r="A204" s="8" t="s">
        <v>63</v>
      </c>
      <c r="E204" s="19" t="s">
        <v>236</v>
      </c>
      <c r="F204" s="19" t="s">
        <v>46</v>
      </c>
      <c r="G204" s="21">
        <v>22</v>
      </c>
      <c r="H204" s="22">
        <f>I204*G204/4</f>
        <v>1622.5</v>
      </c>
      <c r="I204" s="23">
        <v>295</v>
      </c>
    </row>
    <row r="205" spans="1:9" ht="32.25" customHeight="1">
      <c r="A205" s="49" t="s">
        <v>266</v>
      </c>
      <c r="B205" s="49"/>
      <c r="C205" s="49"/>
      <c r="D205" s="49"/>
      <c r="E205" s="49"/>
      <c r="F205" s="49"/>
      <c r="G205" s="49"/>
      <c r="H205" s="49"/>
      <c r="I205" s="49"/>
    </row>
    <row r="206" spans="1:9" s="8" customFormat="1" ht="20.25" customHeight="1">
      <c r="A206" s="8" t="s">
        <v>157</v>
      </c>
      <c r="E206" s="19" t="s">
        <v>208</v>
      </c>
      <c r="F206" s="19" t="s">
        <v>46</v>
      </c>
      <c r="G206" s="21">
        <v>28.5</v>
      </c>
      <c r="H206" s="22">
        <f>I206*G206/6</f>
        <v>2945</v>
      </c>
      <c r="I206" s="29">
        <v>620</v>
      </c>
    </row>
    <row r="207" spans="1:9" s="8" customFormat="1" ht="20.25" customHeight="1">
      <c r="A207" s="8" t="s">
        <v>157</v>
      </c>
      <c r="E207" s="19" t="s">
        <v>210</v>
      </c>
      <c r="F207" s="19" t="s">
        <v>46</v>
      </c>
      <c r="G207" s="21">
        <v>45.5</v>
      </c>
      <c r="H207" s="22">
        <f>I207*G207/6</f>
        <v>4322.5</v>
      </c>
      <c r="I207" s="46">
        <v>570</v>
      </c>
    </row>
    <row r="208" spans="1:9" ht="34.5" customHeight="1">
      <c r="A208" s="49" t="s">
        <v>267</v>
      </c>
      <c r="B208" s="49"/>
      <c r="C208" s="49"/>
      <c r="D208" s="49"/>
      <c r="E208" s="49"/>
      <c r="F208" s="49"/>
      <c r="G208" s="49"/>
      <c r="H208" s="49"/>
      <c r="I208" s="49"/>
    </row>
    <row r="209" spans="1:9" s="8" customFormat="1" ht="20.25" customHeight="1">
      <c r="A209" s="8" t="s">
        <v>158</v>
      </c>
      <c r="E209" s="19" t="s">
        <v>18</v>
      </c>
      <c r="F209" s="19" t="s">
        <v>46</v>
      </c>
      <c r="G209" s="21">
        <v>3.8</v>
      </c>
      <c r="H209" s="22">
        <f>I209*G209/4</f>
        <v>443.65</v>
      </c>
      <c r="I209" s="30">
        <v>467</v>
      </c>
    </row>
    <row r="210" spans="1:9" s="8" customFormat="1" ht="20.25" customHeight="1">
      <c r="A210" s="8" t="s">
        <v>158</v>
      </c>
      <c r="E210" s="19" t="s">
        <v>21</v>
      </c>
      <c r="F210" s="19" t="s">
        <v>46</v>
      </c>
      <c r="G210" s="21">
        <v>4.9</v>
      </c>
      <c r="H210" s="22">
        <f>I210*G210/4</f>
        <v>559.825</v>
      </c>
      <c r="I210" s="23">
        <v>457</v>
      </c>
    </row>
    <row r="211" spans="1:9" s="8" customFormat="1" ht="20.25" customHeight="1">
      <c r="A211" s="8" t="s">
        <v>158</v>
      </c>
      <c r="E211" s="19" t="s">
        <v>51</v>
      </c>
      <c r="F211" s="19" t="s">
        <v>46</v>
      </c>
      <c r="G211" s="21">
        <v>7.6</v>
      </c>
      <c r="H211" s="22">
        <f>I211*G211/4</f>
        <v>849.3</v>
      </c>
      <c r="I211" s="23">
        <v>447</v>
      </c>
    </row>
    <row r="212" spans="1:9" s="8" customFormat="1" ht="20.25" customHeight="1">
      <c r="A212" s="8" t="s">
        <v>158</v>
      </c>
      <c r="E212" s="19" t="s">
        <v>27</v>
      </c>
      <c r="F212" s="19" t="s">
        <v>46</v>
      </c>
      <c r="G212" s="21">
        <v>11</v>
      </c>
      <c r="H212" s="22">
        <f>I212*G212/4</f>
        <v>1201.75</v>
      </c>
      <c r="I212" s="23">
        <v>437</v>
      </c>
    </row>
    <row r="213" spans="1:9" ht="57.75" customHeight="1">
      <c r="A213" s="50" t="s">
        <v>268</v>
      </c>
      <c r="B213" s="50"/>
      <c r="C213" s="50"/>
      <c r="D213" s="50"/>
      <c r="E213" s="50"/>
      <c r="F213" s="50"/>
      <c r="G213" s="50"/>
      <c r="H213" s="50"/>
      <c r="I213" s="50"/>
    </row>
    <row r="214" spans="1:9" ht="20.25" customHeight="1">
      <c r="A214" s="7" t="s">
        <v>182</v>
      </c>
      <c r="E214" s="19" t="s">
        <v>35</v>
      </c>
      <c r="F214" s="19" t="s">
        <v>46</v>
      </c>
      <c r="G214" s="21">
        <v>0.5</v>
      </c>
      <c r="H214" s="22">
        <f>I214*G214/3</f>
        <v>40.833333333333336</v>
      </c>
      <c r="I214" s="23">
        <v>245</v>
      </c>
    </row>
    <row r="215" spans="1:9" ht="20.25" customHeight="1">
      <c r="A215" s="7" t="s">
        <v>182</v>
      </c>
      <c r="E215" s="19" t="s">
        <v>36</v>
      </c>
      <c r="F215" s="19" t="s">
        <v>46</v>
      </c>
      <c r="G215" s="21">
        <v>0.7</v>
      </c>
      <c r="H215" s="22">
        <f aca="true" t="shared" si="10" ref="H215:H222">I215*G215/3</f>
        <v>57.166666666666664</v>
      </c>
      <c r="I215" s="23">
        <v>245</v>
      </c>
    </row>
    <row r="216" spans="1:9" ht="20.25" customHeight="1">
      <c r="A216" s="7" t="s">
        <v>182</v>
      </c>
      <c r="E216" s="19" t="s">
        <v>62</v>
      </c>
      <c r="F216" s="19" t="s">
        <v>46</v>
      </c>
      <c r="G216" s="21">
        <v>1.25</v>
      </c>
      <c r="H216" s="22">
        <f t="shared" si="10"/>
        <v>102.08333333333333</v>
      </c>
      <c r="I216" s="23">
        <v>245</v>
      </c>
    </row>
    <row r="217" spans="1:9" ht="20.25" customHeight="1">
      <c r="A217" s="7" t="s">
        <v>182</v>
      </c>
      <c r="E217" s="19" t="s">
        <v>233</v>
      </c>
      <c r="F217" s="19" t="s">
        <v>46</v>
      </c>
      <c r="G217" s="21">
        <v>1.93</v>
      </c>
      <c r="H217" s="22">
        <f t="shared" si="10"/>
        <v>157.61666666666665</v>
      </c>
      <c r="I217" s="23">
        <v>245</v>
      </c>
    </row>
    <row r="218" spans="1:9" ht="20.25" customHeight="1">
      <c r="A218" s="7" t="s">
        <v>182</v>
      </c>
      <c r="E218" s="19" t="s">
        <v>37</v>
      </c>
      <c r="F218" s="19" t="s">
        <v>46</v>
      </c>
      <c r="G218" s="21">
        <v>2.9</v>
      </c>
      <c r="H218" s="22">
        <f t="shared" si="10"/>
        <v>236.83333333333334</v>
      </c>
      <c r="I218" s="23">
        <v>245</v>
      </c>
    </row>
    <row r="219" spans="1:9" ht="20.25" customHeight="1">
      <c r="A219" s="7" t="s">
        <v>182</v>
      </c>
      <c r="E219" s="19" t="s">
        <v>209</v>
      </c>
      <c r="F219" s="19" t="s">
        <v>46</v>
      </c>
      <c r="G219" s="21">
        <v>3.9</v>
      </c>
      <c r="H219" s="22">
        <f t="shared" si="10"/>
        <v>318.5</v>
      </c>
      <c r="I219" s="23">
        <v>245</v>
      </c>
    </row>
    <row r="220" spans="1:9" ht="20.25" customHeight="1">
      <c r="A220" s="7" t="s">
        <v>182</v>
      </c>
      <c r="E220" s="19" t="s">
        <v>69</v>
      </c>
      <c r="F220" s="19" t="s">
        <v>46</v>
      </c>
      <c r="G220" s="21">
        <v>4.9</v>
      </c>
      <c r="H220" s="22">
        <f t="shared" si="10"/>
        <v>400.1666666666667</v>
      </c>
      <c r="I220" s="23">
        <v>245</v>
      </c>
    </row>
    <row r="221" spans="1:9" ht="20.25" customHeight="1">
      <c r="A221" s="7" t="s">
        <v>181</v>
      </c>
      <c r="E221" s="19" t="s">
        <v>38</v>
      </c>
      <c r="F221" s="19" t="s">
        <v>46</v>
      </c>
      <c r="G221" s="21">
        <v>7.6</v>
      </c>
      <c r="H221" s="22">
        <f t="shared" si="10"/>
        <v>620.6666666666666</v>
      </c>
      <c r="I221" s="23">
        <v>245</v>
      </c>
    </row>
    <row r="222" spans="1:9" ht="20.25" customHeight="1">
      <c r="A222" s="7" t="s">
        <v>181</v>
      </c>
      <c r="E222" s="19" t="s">
        <v>39</v>
      </c>
      <c r="F222" s="19" t="s">
        <v>46</v>
      </c>
      <c r="G222" s="21">
        <v>11.85</v>
      </c>
      <c r="H222" s="22">
        <f t="shared" si="10"/>
        <v>967.75</v>
      </c>
      <c r="I222" s="23">
        <v>245</v>
      </c>
    </row>
    <row r="223" spans="1:9" ht="20.25" customHeight="1">
      <c r="A223" s="7" t="s">
        <v>181</v>
      </c>
      <c r="E223" s="19" t="s">
        <v>40</v>
      </c>
      <c r="F223" s="19" t="s">
        <v>46</v>
      </c>
      <c r="G223" s="21">
        <v>17.15</v>
      </c>
      <c r="H223" s="22"/>
      <c r="I223" s="23" t="s">
        <v>216</v>
      </c>
    </row>
    <row r="224" spans="1:9" ht="20.25" customHeight="1">
      <c r="A224" s="7" t="s">
        <v>181</v>
      </c>
      <c r="E224" s="19" t="s">
        <v>212</v>
      </c>
      <c r="F224" s="19" t="s">
        <v>46</v>
      </c>
      <c r="G224" s="21">
        <v>30.3</v>
      </c>
      <c r="H224" s="22">
        <f>I224*G224/3</f>
        <v>2474.5</v>
      </c>
      <c r="I224" s="23">
        <v>245</v>
      </c>
    </row>
    <row r="225" spans="1:9" ht="34.5" customHeight="1">
      <c r="A225" s="49" t="s">
        <v>265</v>
      </c>
      <c r="B225" s="49"/>
      <c r="C225" s="49"/>
      <c r="D225" s="49"/>
      <c r="E225" s="49"/>
      <c r="F225" s="49"/>
      <c r="G225" s="49"/>
      <c r="H225" s="49"/>
      <c r="I225" s="49"/>
    </row>
    <row r="226" spans="1:9" ht="21" customHeight="1">
      <c r="A226" s="7" t="s">
        <v>165</v>
      </c>
      <c r="E226" s="19" t="s">
        <v>162</v>
      </c>
      <c r="F226" s="19" t="s">
        <v>46</v>
      </c>
      <c r="G226" s="21">
        <v>5.5</v>
      </c>
      <c r="H226" s="23">
        <f>I226*G226/6</f>
        <v>779.1666666666666</v>
      </c>
      <c r="I226" s="23">
        <v>850</v>
      </c>
    </row>
    <row r="227" spans="1:9" ht="21" customHeight="1">
      <c r="A227" s="7" t="s">
        <v>165</v>
      </c>
      <c r="E227" s="19" t="s">
        <v>163</v>
      </c>
      <c r="F227" s="19" t="s">
        <v>46</v>
      </c>
      <c r="G227" s="21">
        <v>6.6</v>
      </c>
      <c r="H227" s="23">
        <f>I227*G227/6</f>
        <v>935</v>
      </c>
      <c r="I227" s="23">
        <v>850</v>
      </c>
    </row>
    <row r="228" spans="1:9" ht="21" customHeight="1">
      <c r="A228" s="51" t="s">
        <v>164</v>
      </c>
      <c r="B228" s="51"/>
      <c r="C228" s="51"/>
      <c r="D228" s="51"/>
      <c r="E228" s="51"/>
      <c r="F228" s="51"/>
      <c r="G228" s="51"/>
      <c r="H228" s="51"/>
      <c r="I228" s="51"/>
    </row>
    <row r="229" spans="1:9" ht="33.75" customHeight="1">
      <c r="A229" s="49" t="s">
        <v>264</v>
      </c>
      <c r="B229" s="49"/>
      <c r="C229" s="49"/>
      <c r="D229" s="49"/>
      <c r="E229" s="49"/>
      <c r="F229" s="49"/>
      <c r="G229" s="49"/>
      <c r="H229" s="49"/>
      <c r="I229" s="49"/>
    </row>
    <row r="230" spans="1:9" ht="20.25" customHeight="1">
      <c r="A230" s="7" t="s">
        <v>160</v>
      </c>
      <c r="D230" s="3" t="s">
        <v>166</v>
      </c>
      <c r="E230" s="19" t="s">
        <v>159</v>
      </c>
      <c r="F230" s="19" t="s">
        <v>46</v>
      </c>
      <c r="G230" s="21">
        <v>0.85</v>
      </c>
      <c r="H230" s="23">
        <f>I230*G230/3</f>
        <v>532.1</v>
      </c>
      <c r="I230" s="23">
        <v>1878</v>
      </c>
    </row>
    <row r="231" spans="1:9" ht="20.25" customHeight="1">
      <c r="A231" s="7" t="s">
        <v>64</v>
      </c>
      <c r="D231" s="3" t="s">
        <v>167</v>
      </c>
      <c r="E231" s="19" t="s">
        <v>161</v>
      </c>
      <c r="F231" s="19" t="s">
        <v>46</v>
      </c>
      <c r="G231" s="21">
        <v>4.2</v>
      </c>
      <c r="H231" s="23">
        <f aca="true" t="shared" si="11" ref="H231:H236">I231*G231/6</f>
        <v>673.4</v>
      </c>
      <c r="I231" s="23">
        <v>962</v>
      </c>
    </row>
    <row r="232" spans="1:9" ht="20.25" customHeight="1">
      <c r="A232" s="7" t="s">
        <v>64</v>
      </c>
      <c r="D232" s="3" t="s">
        <v>167</v>
      </c>
      <c r="E232" s="19" t="s">
        <v>41</v>
      </c>
      <c r="F232" s="19" t="s">
        <v>46</v>
      </c>
      <c r="G232" s="21">
        <v>5.7</v>
      </c>
      <c r="H232" s="23"/>
      <c r="I232" s="30" t="s">
        <v>216</v>
      </c>
    </row>
    <row r="233" spans="1:9" ht="20.25" customHeight="1">
      <c r="A233" s="7" t="s">
        <v>64</v>
      </c>
      <c r="D233" s="3" t="s">
        <v>167</v>
      </c>
      <c r="E233" s="19" t="s">
        <v>42</v>
      </c>
      <c r="F233" s="19" t="s">
        <v>46</v>
      </c>
      <c r="G233" s="21">
        <v>7</v>
      </c>
      <c r="H233" s="23">
        <f t="shared" si="11"/>
        <v>320.8333333333333</v>
      </c>
      <c r="I233" s="23">
        <v>275</v>
      </c>
    </row>
    <row r="234" spans="1:9" ht="20.25" customHeight="1">
      <c r="A234" s="7" t="s">
        <v>64</v>
      </c>
      <c r="D234" s="3" t="s">
        <v>167</v>
      </c>
      <c r="E234" s="19" t="s">
        <v>234</v>
      </c>
      <c r="F234" s="19" t="s">
        <v>46</v>
      </c>
      <c r="G234" s="21">
        <v>8.9</v>
      </c>
      <c r="H234" s="23">
        <f t="shared" si="11"/>
        <v>399.01666666666665</v>
      </c>
      <c r="I234" s="23">
        <v>269</v>
      </c>
    </row>
    <row r="235" spans="1:9" ht="20.25" customHeight="1">
      <c r="A235" s="7" t="s">
        <v>64</v>
      </c>
      <c r="D235" s="3" t="s">
        <v>167</v>
      </c>
      <c r="E235" s="19" t="s">
        <v>235</v>
      </c>
      <c r="F235" s="19" t="s">
        <v>46</v>
      </c>
      <c r="G235" s="21">
        <v>15</v>
      </c>
      <c r="H235" s="23">
        <f t="shared" si="11"/>
        <v>647.5</v>
      </c>
      <c r="I235" s="23">
        <v>259</v>
      </c>
    </row>
    <row r="236" spans="1:9" ht="20.25" customHeight="1">
      <c r="A236" s="7" t="s">
        <v>64</v>
      </c>
      <c r="D236" s="3" t="s">
        <v>167</v>
      </c>
      <c r="E236" s="19" t="s">
        <v>43</v>
      </c>
      <c r="F236" s="19" t="s">
        <v>46</v>
      </c>
      <c r="G236" s="21">
        <v>22.3</v>
      </c>
      <c r="H236" s="23">
        <f t="shared" si="11"/>
        <v>962.6166666666667</v>
      </c>
      <c r="I236" s="30">
        <v>259</v>
      </c>
    </row>
    <row r="237" spans="1:9" ht="35.25" customHeight="1">
      <c r="A237" s="54" t="s">
        <v>259</v>
      </c>
      <c r="B237" s="54"/>
      <c r="C237" s="54"/>
      <c r="D237" s="54"/>
      <c r="E237" s="54"/>
      <c r="F237" s="54"/>
      <c r="G237" s="54"/>
      <c r="H237" s="54"/>
      <c r="I237" s="54"/>
    </row>
    <row r="238" spans="1:9" s="6" customFormat="1" ht="56.25" customHeight="1">
      <c r="A238" s="48" t="s">
        <v>92</v>
      </c>
      <c r="B238" s="48"/>
      <c r="C238" s="48"/>
      <c r="D238" s="48"/>
      <c r="E238" s="48"/>
      <c r="F238" s="48"/>
      <c r="G238" s="48"/>
      <c r="H238" s="48"/>
      <c r="I238" s="48"/>
    </row>
    <row r="239" spans="1:9" ht="21" customHeight="1">
      <c r="A239" s="8" t="s">
        <v>3</v>
      </c>
      <c r="B239" s="8"/>
      <c r="C239" s="8"/>
      <c r="D239" s="25" t="s">
        <v>106</v>
      </c>
      <c r="E239" s="19" t="s">
        <v>136</v>
      </c>
      <c r="F239" s="19" t="s">
        <v>47</v>
      </c>
      <c r="G239" s="20">
        <v>4.808</v>
      </c>
      <c r="H239" s="22">
        <v>1450</v>
      </c>
      <c r="I239" s="21">
        <f aca="true" t="shared" si="12" ref="I239:I247">H239/G239</f>
        <v>301.5806988352746</v>
      </c>
    </row>
    <row r="240" spans="1:9" ht="21" customHeight="1">
      <c r="A240" s="8" t="s">
        <v>3</v>
      </c>
      <c r="B240" s="8"/>
      <c r="C240" s="8"/>
      <c r="D240" s="25" t="s">
        <v>106</v>
      </c>
      <c r="E240" s="19" t="s">
        <v>136</v>
      </c>
      <c r="F240" s="19" t="s">
        <v>47</v>
      </c>
      <c r="G240" s="20">
        <v>4.808</v>
      </c>
      <c r="H240" s="22">
        <v>1450</v>
      </c>
      <c r="I240" s="21">
        <f t="shared" si="12"/>
        <v>301.5806988352746</v>
      </c>
    </row>
    <row r="241" spans="1:9" ht="21" customHeight="1">
      <c r="A241" s="8" t="s">
        <v>3</v>
      </c>
      <c r="B241" s="8"/>
      <c r="C241" s="8"/>
      <c r="D241" s="25" t="s">
        <v>277</v>
      </c>
      <c r="E241" s="19" t="s">
        <v>100</v>
      </c>
      <c r="F241" s="19" t="s">
        <v>47</v>
      </c>
      <c r="G241" s="20">
        <v>4.657</v>
      </c>
      <c r="H241" s="22">
        <v>976</v>
      </c>
      <c r="I241" s="21">
        <f t="shared" si="12"/>
        <v>209.57698088898434</v>
      </c>
    </row>
    <row r="242" spans="1:9" ht="21" customHeight="1">
      <c r="A242" s="8" t="s">
        <v>3</v>
      </c>
      <c r="B242" s="8"/>
      <c r="C242" s="8"/>
      <c r="D242" s="25" t="s">
        <v>278</v>
      </c>
      <c r="E242" s="19" t="s">
        <v>100</v>
      </c>
      <c r="F242" s="19" t="s">
        <v>47</v>
      </c>
      <c r="G242" s="20">
        <v>4.657</v>
      </c>
      <c r="H242" s="22">
        <v>976</v>
      </c>
      <c r="I242" s="21">
        <f t="shared" si="12"/>
        <v>209.57698088898434</v>
      </c>
    </row>
    <row r="243" spans="1:9" ht="21" customHeight="1">
      <c r="A243" s="8" t="s">
        <v>3</v>
      </c>
      <c r="B243" s="8"/>
      <c r="C243" s="8"/>
      <c r="D243" s="25" t="s">
        <v>190</v>
      </c>
      <c r="E243" s="19" t="s">
        <v>139</v>
      </c>
      <c r="F243" s="19" t="s">
        <v>47</v>
      </c>
      <c r="G243" s="20">
        <v>7.412</v>
      </c>
      <c r="H243" s="22">
        <v>1932</v>
      </c>
      <c r="I243" s="21">
        <f t="shared" si="12"/>
        <v>260.6583917970858</v>
      </c>
    </row>
    <row r="244" spans="1:9" ht="21" customHeight="1">
      <c r="A244" s="8" t="s">
        <v>3</v>
      </c>
      <c r="B244" s="8"/>
      <c r="C244" s="8"/>
      <c r="D244" s="25" t="s">
        <v>189</v>
      </c>
      <c r="E244" s="19" t="s">
        <v>118</v>
      </c>
      <c r="F244" s="19" t="s">
        <v>47</v>
      </c>
      <c r="G244" s="20">
        <v>1.897</v>
      </c>
      <c r="H244" s="22">
        <v>508.4745762711865</v>
      </c>
      <c r="I244" s="21">
        <f t="shared" si="12"/>
        <v>268.0414213343102</v>
      </c>
    </row>
    <row r="245" spans="1:9" ht="20.25" customHeight="1">
      <c r="A245" s="8" t="s">
        <v>3</v>
      </c>
      <c r="B245" s="8"/>
      <c r="C245" s="8"/>
      <c r="D245" s="25" t="s">
        <v>107</v>
      </c>
      <c r="E245" s="19" t="s">
        <v>105</v>
      </c>
      <c r="F245" s="19" t="s">
        <v>47</v>
      </c>
      <c r="G245" s="20">
        <v>4.657</v>
      </c>
      <c r="H245" s="22">
        <v>1123</v>
      </c>
      <c r="I245" s="21">
        <f t="shared" si="12"/>
        <v>241.14236633025553</v>
      </c>
    </row>
    <row r="246" spans="1:9" ht="20.25" customHeight="1">
      <c r="A246" s="8" t="s">
        <v>187</v>
      </c>
      <c r="D246" s="25" t="s">
        <v>188</v>
      </c>
      <c r="E246" s="19" t="s">
        <v>124</v>
      </c>
      <c r="F246" s="19" t="s">
        <v>47</v>
      </c>
      <c r="G246" s="20">
        <v>4.457</v>
      </c>
      <c r="H246" s="22">
        <v>915.2542372881356</v>
      </c>
      <c r="I246" s="21">
        <f t="shared" si="12"/>
        <v>205.35208375322765</v>
      </c>
    </row>
    <row r="247" spans="1:9" ht="21" customHeight="1">
      <c r="A247" s="8" t="s">
        <v>191</v>
      </c>
      <c r="D247" s="27" t="s">
        <v>192</v>
      </c>
      <c r="E247" s="19" t="s">
        <v>193</v>
      </c>
      <c r="F247" s="19" t="s">
        <v>47</v>
      </c>
      <c r="G247" s="20">
        <v>2.385</v>
      </c>
      <c r="H247" s="23">
        <v>457.6271186440678</v>
      </c>
      <c r="I247" s="21">
        <f t="shared" si="12"/>
        <v>191.87719859290058</v>
      </c>
    </row>
    <row r="248" spans="1:9" ht="50.25" customHeight="1">
      <c r="A248" s="48" t="s">
        <v>194</v>
      </c>
      <c r="B248" s="48"/>
      <c r="C248" s="48"/>
      <c r="D248" s="48"/>
      <c r="E248" s="48"/>
      <c r="F248" s="48"/>
      <c r="G248" s="48"/>
      <c r="H248" s="48"/>
      <c r="I248" s="48"/>
    </row>
    <row r="249" spans="1:9" ht="20.25" customHeight="1">
      <c r="A249" s="8" t="s">
        <v>63</v>
      </c>
      <c r="B249" s="8"/>
      <c r="C249" s="8"/>
      <c r="D249" s="28" t="s">
        <v>225</v>
      </c>
      <c r="E249" s="19" t="s">
        <v>70</v>
      </c>
      <c r="F249" s="19" t="s">
        <v>46</v>
      </c>
      <c r="G249" s="21">
        <v>6.33</v>
      </c>
      <c r="H249" s="22">
        <f aca="true" t="shared" si="13" ref="H249:H257">I249*G249/4</f>
        <v>363.975</v>
      </c>
      <c r="I249" s="29">
        <v>230</v>
      </c>
    </row>
    <row r="250" spans="1:9" ht="20.25" customHeight="1">
      <c r="A250" s="8" t="s">
        <v>63</v>
      </c>
      <c r="B250" s="8"/>
      <c r="C250" s="8"/>
      <c r="D250" s="28" t="s">
        <v>254</v>
      </c>
      <c r="E250" s="19" t="s">
        <v>70</v>
      </c>
      <c r="F250" s="19" t="s">
        <v>46</v>
      </c>
      <c r="G250" s="21">
        <v>6.9</v>
      </c>
      <c r="H250" s="22">
        <f>I250*G250/4</f>
        <v>396.75</v>
      </c>
      <c r="I250" s="29">
        <v>230</v>
      </c>
    </row>
    <row r="251" spans="1:9" ht="20.25" customHeight="1">
      <c r="A251" s="8" t="s">
        <v>195</v>
      </c>
      <c r="B251" s="8"/>
      <c r="C251" s="8"/>
      <c r="D251" s="28" t="s">
        <v>196</v>
      </c>
      <c r="E251" s="19" t="s">
        <v>18</v>
      </c>
      <c r="F251" s="19" t="s">
        <v>46</v>
      </c>
      <c r="G251" s="21">
        <v>2.7</v>
      </c>
      <c r="H251" s="22">
        <f t="shared" si="13"/>
        <v>205.93220338983053</v>
      </c>
      <c r="I251" s="23">
        <v>305.08474576271186</v>
      </c>
    </row>
    <row r="252" spans="1:9" ht="20.25" customHeight="1">
      <c r="A252" s="8" t="s">
        <v>63</v>
      </c>
      <c r="B252" s="8"/>
      <c r="C252" s="8"/>
      <c r="D252" s="28" t="s">
        <v>279</v>
      </c>
      <c r="E252" s="19" t="s">
        <v>50</v>
      </c>
      <c r="F252" s="19" t="s">
        <v>46</v>
      </c>
      <c r="G252" s="21">
        <v>7.6</v>
      </c>
      <c r="H252" s="22">
        <f t="shared" si="13"/>
        <v>437</v>
      </c>
      <c r="I252" s="29">
        <v>230</v>
      </c>
    </row>
    <row r="253" spans="1:9" ht="20.25" customHeight="1">
      <c r="A253" s="8" t="s">
        <v>63</v>
      </c>
      <c r="B253" s="8"/>
      <c r="C253" s="8"/>
      <c r="D253" s="28" t="s">
        <v>197</v>
      </c>
      <c r="E253" s="19" t="s">
        <v>50</v>
      </c>
      <c r="F253" s="19" t="s">
        <v>46</v>
      </c>
      <c r="G253" s="21">
        <v>9.2</v>
      </c>
      <c r="H253" s="22">
        <f t="shared" si="13"/>
        <v>529</v>
      </c>
      <c r="I253" s="29">
        <v>230</v>
      </c>
    </row>
    <row r="254" spans="1:9" ht="20.25" customHeight="1">
      <c r="A254" s="8" t="s">
        <v>63</v>
      </c>
      <c r="B254" s="8"/>
      <c r="C254" s="8"/>
      <c r="D254" s="28" t="s">
        <v>198</v>
      </c>
      <c r="E254" s="19" t="s">
        <v>50</v>
      </c>
      <c r="F254" s="19" t="s">
        <v>46</v>
      </c>
      <c r="G254" s="21">
        <v>9.24</v>
      </c>
      <c r="H254" s="22">
        <f>I254*G254/4</f>
        <v>531.3000000000001</v>
      </c>
      <c r="I254" s="29">
        <v>230</v>
      </c>
    </row>
    <row r="255" spans="1:9" s="8" customFormat="1" ht="20.25" customHeight="1">
      <c r="A255" s="8" t="s">
        <v>63</v>
      </c>
      <c r="D255" s="28" t="s">
        <v>203</v>
      </c>
      <c r="E255" s="19" t="s">
        <v>50</v>
      </c>
      <c r="F255" s="19" t="s">
        <v>46</v>
      </c>
      <c r="G255" s="21">
        <v>9.25</v>
      </c>
      <c r="H255" s="22">
        <f>I255*G255/4</f>
        <v>531.875</v>
      </c>
      <c r="I255" s="29">
        <v>230</v>
      </c>
    </row>
    <row r="256" spans="1:9" s="8" customFormat="1" ht="20.25" customHeight="1">
      <c r="A256" s="8" t="s">
        <v>63</v>
      </c>
      <c r="D256" s="28" t="s">
        <v>280</v>
      </c>
      <c r="E256" s="19" t="s">
        <v>50</v>
      </c>
      <c r="F256" s="19" t="s">
        <v>46</v>
      </c>
      <c r="G256" s="21">
        <v>9.28</v>
      </c>
      <c r="H256" s="22">
        <f>I256*G256/4</f>
        <v>533.5999999999999</v>
      </c>
      <c r="I256" s="29">
        <v>230</v>
      </c>
    </row>
    <row r="257" spans="1:9" s="8" customFormat="1" ht="20.25" customHeight="1">
      <c r="A257" s="8" t="s">
        <v>199</v>
      </c>
      <c r="C257" s="28" t="s">
        <v>205</v>
      </c>
      <c r="D257" s="28" t="s">
        <v>200</v>
      </c>
      <c r="E257" s="19" t="s">
        <v>172</v>
      </c>
      <c r="F257" s="19" t="s">
        <v>46</v>
      </c>
      <c r="G257" s="21">
        <v>4.9</v>
      </c>
      <c r="H257" s="22">
        <f t="shared" si="13"/>
        <v>425.07500000000005</v>
      </c>
      <c r="I257" s="23">
        <v>347</v>
      </c>
    </row>
    <row r="258" spans="1:9" s="8" customFormat="1" ht="20.25" customHeight="1">
      <c r="A258" s="3"/>
      <c r="B258" s="3"/>
      <c r="C258" s="3"/>
      <c r="D258" s="13" t="s">
        <v>206</v>
      </c>
      <c r="E258" s="3"/>
      <c r="F258" s="3"/>
      <c r="G258" s="3"/>
      <c r="H258" s="3"/>
      <c r="I258" s="3"/>
    </row>
    <row r="259" spans="1:9" ht="20.25" customHeight="1">
      <c r="A259" s="8" t="s">
        <v>157</v>
      </c>
      <c r="B259" s="8"/>
      <c r="C259" s="8"/>
      <c r="D259" s="8"/>
      <c r="E259" s="19" t="s">
        <v>213</v>
      </c>
      <c r="F259" s="19" t="s">
        <v>46</v>
      </c>
      <c r="G259" s="21">
        <v>11.76</v>
      </c>
      <c r="H259" s="22">
        <f>I259*G259/6</f>
        <v>882</v>
      </c>
      <c r="I259" s="29">
        <v>450</v>
      </c>
    </row>
    <row r="260" spans="1:9" ht="20.25" customHeight="1">
      <c r="A260" s="8"/>
      <c r="B260" s="8"/>
      <c r="C260" s="8"/>
      <c r="D260" s="32" t="s">
        <v>214</v>
      </c>
      <c r="E260" s="19"/>
      <c r="F260" s="19"/>
      <c r="G260" s="21"/>
      <c r="H260" s="22"/>
      <c r="I260" s="29"/>
    </row>
    <row r="261" spans="1:9" ht="20.25" customHeight="1">
      <c r="A261" s="8" t="s">
        <v>63</v>
      </c>
      <c r="B261" s="8"/>
      <c r="C261" s="8"/>
      <c r="D261" s="28" t="s">
        <v>238</v>
      </c>
      <c r="E261" s="19" t="s">
        <v>52</v>
      </c>
      <c r="F261" s="19" t="s">
        <v>46</v>
      </c>
      <c r="G261" s="21">
        <v>8.9</v>
      </c>
      <c r="H261" s="22">
        <f aca="true" t="shared" si="14" ref="H261:H266">I261*G261/4</f>
        <v>511.75</v>
      </c>
      <c r="I261" s="29">
        <v>230</v>
      </c>
    </row>
    <row r="262" spans="1:9" ht="20.25" customHeight="1">
      <c r="A262" s="8" t="s">
        <v>63</v>
      </c>
      <c r="B262" s="8"/>
      <c r="C262" s="8"/>
      <c r="D262" s="28" t="s">
        <v>239</v>
      </c>
      <c r="E262" s="19" t="s">
        <v>52</v>
      </c>
      <c r="F262" s="19" t="s">
        <v>46</v>
      </c>
      <c r="G262" s="21">
        <v>9.3</v>
      </c>
      <c r="H262" s="22">
        <f t="shared" si="14"/>
        <v>534.75</v>
      </c>
      <c r="I262" s="29">
        <v>230</v>
      </c>
    </row>
    <row r="263" spans="1:9" ht="20.25" customHeight="1">
      <c r="A263" s="8" t="s">
        <v>63</v>
      </c>
      <c r="B263" s="8"/>
      <c r="C263" s="8"/>
      <c r="D263" s="28" t="s">
        <v>201</v>
      </c>
      <c r="E263" s="19" t="s">
        <v>52</v>
      </c>
      <c r="F263" s="19" t="s">
        <v>46</v>
      </c>
      <c r="G263" s="21">
        <v>11.875</v>
      </c>
      <c r="H263" s="22">
        <f t="shared" si="14"/>
        <v>682.8125</v>
      </c>
      <c r="I263" s="29">
        <v>230</v>
      </c>
    </row>
    <row r="264" spans="1:9" ht="20.25" customHeight="1">
      <c r="A264" s="8" t="s">
        <v>63</v>
      </c>
      <c r="B264" s="8"/>
      <c r="C264" s="8"/>
      <c r="D264" s="28" t="s">
        <v>202</v>
      </c>
      <c r="E264" s="19" t="s">
        <v>52</v>
      </c>
      <c r="F264" s="19" t="s">
        <v>46</v>
      </c>
      <c r="G264" s="21">
        <v>11.9</v>
      </c>
      <c r="H264" s="22">
        <f t="shared" si="14"/>
        <v>684.25</v>
      </c>
      <c r="I264" s="29">
        <v>230</v>
      </c>
    </row>
    <row r="265" spans="1:9" ht="20.25" customHeight="1">
      <c r="A265" s="8" t="s">
        <v>63</v>
      </c>
      <c r="B265" s="8"/>
      <c r="C265" s="8"/>
      <c r="D265" s="28" t="s">
        <v>203</v>
      </c>
      <c r="E265" s="19" t="s">
        <v>52</v>
      </c>
      <c r="F265" s="19" t="s">
        <v>46</v>
      </c>
      <c r="G265" s="21">
        <v>12.185</v>
      </c>
      <c r="H265" s="22">
        <f t="shared" si="14"/>
        <v>700.6375</v>
      </c>
      <c r="I265" s="29">
        <v>230</v>
      </c>
    </row>
    <row r="266" spans="1:9" ht="20.25" customHeight="1">
      <c r="A266" s="8" t="s">
        <v>63</v>
      </c>
      <c r="B266" s="8"/>
      <c r="C266" s="8"/>
      <c r="D266" s="28" t="s">
        <v>204</v>
      </c>
      <c r="E266" s="19" t="s">
        <v>52</v>
      </c>
      <c r="F266" s="19" t="s">
        <v>46</v>
      </c>
      <c r="G266" s="21">
        <v>12.28</v>
      </c>
      <c r="H266" s="22">
        <f t="shared" si="14"/>
        <v>706.0999999999999</v>
      </c>
      <c r="I266" s="29">
        <v>230</v>
      </c>
    </row>
  </sheetData>
  <sheetProtection/>
  <mergeCells count="34">
    <mergeCell ref="A248:I248"/>
    <mergeCell ref="A237:I237"/>
    <mergeCell ref="A5:I5"/>
    <mergeCell ref="H7:H8"/>
    <mergeCell ref="A22:I22"/>
    <mergeCell ref="G6:I6"/>
    <mergeCell ref="I7:I8"/>
    <mergeCell ref="F7:F8"/>
    <mergeCell ref="A7:E8"/>
    <mergeCell ref="G7:G8"/>
    <mergeCell ref="A61:I61"/>
    <mergeCell ref="A9:I9"/>
    <mergeCell ref="A48:I48"/>
    <mergeCell ref="A27:I27"/>
    <mergeCell ref="A56:I56"/>
    <mergeCell ref="A31:I31"/>
    <mergeCell ref="A17:I17"/>
    <mergeCell ref="A225:I225"/>
    <mergeCell ref="A118:I118"/>
    <mergeCell ref="A105:I105"/>
    <mergeCell ref="A67:I67"/>
    <mergeCell ref="A70:I70"/>
    <mergeCell ref="A104:I104"/>
    <mergeCell ref="A111:I111"/>
    <mergeCell ref="A62:I62"/>
    <mergeCell ref="A78:I78"/>
    <mergeCell ref="A238:I238"/>
    <mergeCell ref="A229:I229"/>
    <mergeCell ref="A123:I123"/>
    <mergeCell ref="A149:I149"/>
    <mergeCell ref="A213:I213"/>
    <mergeCell ref="A208:I208"/>
    <mergeCell ref="A205:I205"/>
    <mergeCell ref="A228:I228"/>
  </mergeCells>
  <printOptions horizontalCentered="1"/>
  <pageMargins left="0.31496062992126" right="0.118110236220472" top="0.354330708661417" bottom="0.551181102362205" header="0.31496062992126" footer="0.31496062992126"/>
  <pageSetup fitToHeight="7" fitToWidth="1" horizontalDpi="600" verticalDpi="600" orientation="portrait" paperSize="9" scale="65" r:id="rId2"/>
  <headerFooter>
    <oddFooter>&amp;CСТРАНИЦА  &amp;P  ИЗ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Cpmp1</dc:creator>
  <cp:keywords/>
  <dc:description/>
  <cp:lastModifiedBy>Пользователь</cp:lastModifiedBy>
  <cp:lastPrinted>2020-03-27T06:48:52Z</cp:lastPrinted>
  <dcterms:created xsi:type="dcterms:W3CDTF">2012-03-11T16:36:15Z</dcterms:created>
  <dcterms:modified xsi:type="dcterms:W3CDTF">2020-03-27T13:25:36Z</dcterms:modified>
  <cp:category/>
  <cp:version/>
  <cp:contentType/>
  <cp:contentStatus/>
</cp:coreProperties>
</file>