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Переезд на новый сервер с 07.11.20\2. ПРАЙСЫ\1. АКТУАЛЬНЫЕ ПРАЙС ЛИСТЫ 2022\1. ПРАЙС ЛИСТЫ 20.07.2022\"/>
    </mc:Choice>
  </mc:AlternateContent>
  <bookViews>
    <workbookView xWindow="-108" yWindow="-108" windowWidth="23256" windowHeight="12576" tabRatio="602" firstSheet="4" activeTab="12"/>
  </bookViews>
  <sheets>
    <sheet name="Титульник" sheetId="11" state="hidden" r:id="rId1"/>
    <sheet name="PREMIUM" sheetId="30" r:id="rId2"/>
    <sheet name="VIP" sheetId="15" r:id="rId3"/>
    <sheet name="NEW ELITE" sheetId="14" r:id="rId4"/>
    <sheet name="ELITE" sheetId="4" r:id="rId5"/>
    <sheet name=" VOYAGE" sheetId="27" r:id="rId6"/>
    <sheet name="COMFORT" sheetId="44" r:id="rId7"/>
    <sheet name="LIGHT-MAXI" sheetId="25" r:id="rId8"/>
    <sheet name="STANDART" sheetId="45" r:id="rId9"/>
    <sheet name="LIGHT-SOFT" sheetId="17" r:id="rId10"/>
    <sheet name="LIGHT" sheetId="16" r:id="rId11"/>
    <sheet name="KIDS" sheetId="18" r:id="rId12"/>
    <sheet name="PICNIC" sheetId="42" r:id="rId13"/>
    <sheet name="ПОДУШКИ" sheetId="21" r:id="rId14"/>
    <sheet name="НАМАТРАСНИКИ" sheetId="26" r:id="rId15"/>
    <sheet name="РЕШЕТКИ" sheetId="22" r:id="rId16"/>
    <sheet name="Лист2" sheetId="29" state="hidden" r:id="rId17"/>
  </sheets>
  <definedNames>
    <definedName name="_xlnm.Print_Area" localSheetId="5">' VOYAGE'!$A$1:$AV$22</definedName>
    <definedName name="_xlnm.Print_Area" localSheetId="6">COMFORT!$A$1:$G$19</definedName>
    <definedName name="_xlnm.Print_Area" localSheetId="4">ELITE!$A$1:$AX$22</definedName>
    <definedName name="_xlnm.Print_Area" localSheetId="11">KIDS!$A$1:$AC$20</definedName>
    <definedName name="_xlnm.Print_Area" localSheetId="10">LIGHT!$A$1:$I$22</definedName>
    <definedName name="_xlnm.Print_Area" localSheetId="7">'LIGHT-MAXI'!$A$1:$T$22</definedName>
    <definedName name="_xlnm.Print_Area" localSheetId="9">'LIGHT-SOFT'!$A$1:$AL$22</definedName>
    <definedName name="_xlnm.Print_Area" localSheetId="3">'NEW ELITE'!$A$1:$AR$22</definedName>
    <definedName name="_xlnm.Print_Area" localSheetId="1">PREMIUM!$A$1:$P$22</definedName>
    <definedName name="_xlnm.Print_Area" localSheetId="8">STANDART!$A$1:$G$19</definedName>
    <definedName name="_xlnm.Print_Area" localSheetId="2">VIP!$A$1:$V$22</definedName>
    <definedName name="_xlnm.Print_Area" localSheetId="14">НАМАТРАСНИКИ!$A$1:$AX$17</definedName>
  </definedNames>
  <calcPr calcId="162913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E21" i="21" l="1"/>
  <c r="AY17" i="26" l="1"/>
  <c r="AY16" i="26"/>
  <c r="AY15" i="26"/>
  <c r="AY14" i="26"/>
  <c r="AY13" i="26"/>
  <c r="AY12" i="26"/>
  <c r="AY11" i="26"/>
  <c r="AY10" i="26"/>
  <c r="AY9" i="26"/>
  <c r="AW17" i="26"/>
  <c r="AW16" i="26"/>
  <c r="AW15" i="26"/>
  <c r="AW14" i="26"/>
  <c r="AW13" i="26"/>
  <c r="AW12" i="26"/>
  <c r="AW11" i="26"/>
  <c r="AW10" i="26"/>
  <c r="AW9" i="26"/>
  <c r="AU17" i="26"/>
  <c r="AU16" i="26"/>
  <c r="AU15" i="26"/>
  <c r="AU14" i="26"/>
  <c r="AU13" i="26"/>
  <c r="AU12" i="26"/>
  <c r="AU11" i="26"/>
  <c r="AU10" i="26"/>
  <c r="AU9" i="26"/>
  <c r="AS10" i="26"/>
  <c r="AS11" i="26"/>
  <c r="AS12" i="26"/>
  <c r="AS13" i="26"/>
  <c r="AS14" i="26"/>
  <c r="AS15" i="26"/>
  <c r="AS16" i="26"/>
  <c r="AS17" i="26"/>
  <c r="AS9" i="26"/>
  <c r="AQ17" i="26"/>
  <c r="AQ16" i="26"/>
  <c r="AQ15" i="26"/>
  <c r="AQ14" i="26"/>
  <c r="AQ13" i="26"/>
  <c r="AQ12" i="26"/>
  <c r="AQ11" i="26"/>
  <c r="AO17" i="26"/>
  <c r="AO16" i="26"/>
  <c r="AO15" i="26"/>
  <c r="AO14" i="26"/>
  <c r="AO13" i="26"/>
  <c r="AO12" i="26"/>
  <c r="AO11" i="26"/>
  <c r="AM17" i="26"/>
  <c r="AM16" i="26"/>
  <c r="AM15" i="26"/>
  <c r="AM14" i="26"/>
  <c r="AM13" i="26"/>
  <c r="AM12" i="26"/>
  <c r="AM11" i="26"/>
  <c r="AK17" i="26"/>
  <c r="AK16" i="26"/>
  <c r="AK15" i="26"/>
  <c r="AK14" i="26"/>
  <c r="AK13" i="26"/>
  <c r="AK12" i="26"/>
  <c r="AK11" i="26"/>
  <c r="AI17" i="26"/>
  <c r="AI16" i="26"/>
  <c r="AI15" i="26"/>
  <c r="AI14" i="26"/>
  <c r="AI13" i="26"/>
  <c r="AI12" i="26"/>
  <c r="AI11" i="26"/>
  <c r="AG17" i="26"/>
  <c r="AG16" i="26"/>
  <c r="AG15" i="26"/>
  <c r="AG14" i="26"/>
  <c r="AG13" i="26"/>
  <c r="AG12" i="26"/>
  <c r="AG11" i="26"/>
  <c r="AE17" i="26"/>
  <c r="AE16" i="26"/>
  <c r="AE15" i="26"/>
  <c r="AE14" i="26"/>
  <c r="AE13" i="26"/>
  <c r="AE12" i="26"/>
  <c r="AE11" i="26"/>
  <c r="AC17" i="26"/>
  <c r="AC16" i="26"/>
  <c r="AC15" i="26"/>
  <c r="AC14" i="26"/>
  <c r="AC13" i="26"/>
  <c r="AC12" i="26"/>
  <c r="AC11" i="26"/>
  <c r="AA17" i="26"/>
  <c r="AA16" i="26"/>
  <c r="AA15" i="26"/>
  <c r="AA14" i="26"/>
  <c r="AA13" i="26"/>
  <c r="AA12" i="26"/>
  <c r="AA11" i="26"/>
  <c r="Y17" i="26"/>
  <c r="Y16" i="26"/>
  <c r="Y15" i="26"/>
  <c r="Y14" i="26"/>
  <c r="Y13" i="26"/>
  <c r="Y12" i="26"/>
  <c r="Y11" i="26"/>
  <c r="W17" i="26"/>
  <c r="W16" i="26"/>
  <c r="W15" i="26"/>
  <c r="W14" i="26"/>
  <c r="W13" i="26"/>
  <c r="W12" i="26"/>
  <c r="W11" i="26"/>
  <c r="U17" i="26"/>
  <c r="U16" i="26"/>
  <c r="U15" i="26"/>
  <c r="U14" i="26"/>
  <c r="U13" i="26"/>
  <c r="U12" i="26"/>
  <c r="U11" i="26"/>
  <c r="S17" i="26"/>
  <c r="S16" i="26"/>
  <c r="S15" i="26"/>
  <c r="S14" i="26"/>
  <c r="S13" i="26"/>
  <c r="S12" i="26"/>
  <c r="S11" i="26"/>
  <c r="Q17" i="26"/>
  <c r="Q16" i="26"/>
  <c r="Q15" i="26"/>
  <c r="Q14" i="26"/>
  <c r="Q13" i="26"/>
  <c r="Q12" i="26"/>
  <c r="Q11" i="26"/>
  <c r="O17" i="26"/>
  <c r="O16" i="26"/>
  <c r="O15" i="26"/>
  <c r="O14" i="26"/>
  <c r="O13" i="26"/>
  <c r="O12" i="26"/>
  <c r="O11" i="26"/>
  <c r="M17" i="26"/>
  <c r="M16" i="26"/>
  <c r="M15" i="26"/>
  <c r="M14" i="26"/>
  <c r="M13" i="26"/>
  <c r="M12" i="26"/>
  <c r="M11" i="26"/>
  <c r="K17" i="26"/>
  <c r="K16" i="26"/>
  <c r="K15" i="26"/>
  <c r="K14" i="26"/>
  <c r="K13" i="26"/>
  <c r="K12" i="26"/>
  <c r="K11" i="26"/>
  <c r="I17" i="26"/>
  <c r="I16" i="26"/>
  <c r="I15" i="26"/>
  <c r="I14" i="26"/>
  <c r="I13" i="26"/>
  <c r="I12" i="26"/>
  <c r="I11" i="26"/>
  <c r="G17" i="26"/>
  <c r="G16" i="26"/>
  <c r="G15" i="26"/>
  <c r="G14" i="26"/>
  <c r="G13" i="26"/>
  <c r="G12" i="26"/>
  <c r="G11" i="26"/>
  <c r="E17" i="26"/>
  <c r="E16" i="26"/>
  <c r="E15" i="26"/>
  <c r="E14" i="26"/>
  <c r="E13" i="26"/>
  <c r="E12" i="26"/>
  <c r="E11" i="26"/>
  <c r="C12" i="26"/>
  <c r="C13" i="26"/>
  <c r="C14" i="26"/>
  <c r="C15" i="26"/>
  <c r="C16" i="26"/>
  <c r="C17" i="26"/>
  <c r="C11" i="26"/>
  <c r="E4" i="21" l="1"/>
  <c r="E5" i="21"/>
  <c r="E6" i="21"/>
  <c r="E7" i="21"/>
  <c r="E8" i="21"/>
  <c r="E9" i="21"/>
  <c r="E10" i="21"/>
  <c r="E11" i="21"/>
  <c r="E12" i="21"/>
  <c r="E13" i="21"/>
  <c r="E14" i="21"/>
  <c r="E15" i="21"/>
  <c r="E16" i="21"/>
  <c r="E17" i="21"/>
  <c r="E18" i="21"/>
  <c r="E19" i="21"/>
  <c r="E20" i="21"/>
  <c r="E3" i="21"/>
  <c r="G14" i="42"/>
  <c r="G13" i="42"/>
  <c r="E14" i="42"/>
  <c r="E13" i="42"/>
  <c r="C14" i="42"/>
  <c r="C13" i="42"/>
  <c r="AC20" i="18"/>
  <c r="AC19" i="18"/>
  <c r="AC18" i="18"/>
  <c r="AC17" i="18"/>
  <c r="AC16" i="18"/>
  <c r="AC15" i="18"/>
  <c r="AC14" i="18"/>
  <c r="AC13" i="18"/>
  <c r="AA20" i="18"/>
  <c r="AA19" i="18"/>
  <c r="AA18" i="18"/>
  <c r="AA17" i="18"/>
  <c r="AA16" i="18"/>
  <c r="AA15" i="18"/>
  <c r="AA14" i="18"/>
  <c r="AA13" i="18"/>
  <c r="Y20" i="18"/>
  <c r="Y19" i="18"/>
  <c r="Y18" i="18"/>
  <c r="Y17" i="18"/>
  <c r="Y16" i="18"/>
  <c r="Y15" i="18"/>
  <c r="Y14" i="18"/>
  <c r="Y13" i="18"/>
  <c r="W20" i="18"/>
  <c r="W19" i="18"/>
  <c r="W18" i="18"/>
  <c r="W17" i="18"/>
  <c r="W16" i="18"/>
  <c r="W15" i="18"/>
  <c r="W14" i="18"/>
  <c r="W13" i="18"/>
  <c r="U20" i="18"/>
  <c r="U19" i="18"/>
  <c r="U18" i="18"/>
  <c r="U17" i="18"/>
  <c r="U16" i="18"/>
  <c r="U15" i="18"/>
  <c r="U14" i="18"/>
  <c r="U13" i="18"/>
  <c r="S20" i="18"/>
  <c r="S19" i="18"/>
  <c r="S18" i="18"/>
  <c r="S17" i="18"/>
  <c r="S16" i="18"/>
  <c r="S15" i="18"/>
  <c r="S14" i="18"/>
  <c r="S13" i="18"/>
  <c r="Q20" i="18"/>
  <c r="Q19" i="18"/>
  <c r="Q18" i="18"/>
  <c r="Q17" i="18"/>
  <c r="Q16" i="18"/>
  <c r="Q15" i="18"/>
  <c r="Q14" i="18"/>
  <c r="Q13" i="18"/>
  <c r="O20" i="18"/>
  <c r="O19" i="18"/>
  <c r="O18" i="18"/>
  <c r="O17" i="18"/>
  <c r="O16" i="18"/>
  <c r="O15" i="18"/>
  <c r="O14" i="18"/>
  <c r="O13" i="18"/>
  <c r="M20" i="18"/>
  <c r="M19" i="18"/>
  <c r="M18" i="18"/>
  <c r="M17" i="18"/>
  <c r="M16" i="18"/>
  <c r="M15" i="18"/>
  <c r="M14" i="18"/>
  <c r="M13" i="18"/>
  <c r="K20" i="18"/>
  <c r="K19" i="18"/>
  <c r="K18" i="18"/>
  <c r="K17" i="18"/>
  <c r="K16" i="18"/>
  <c r="K15" i="18"/>
  <c r="K14" i="18"/>
  <c r="K13" i="18"/>
  <c r="I20" i="18"/>
  <c r="I19" i="18"/>
  <c r="I18" i="18"/>
  <c r="I17" i="18"/>
  <c r="I16" i="18"/>
  <c r="I15" i="18"/>
  <c r="I14" i="18"/>
  <c r="I13" i="18"/>
  <c r="G20" i="18"/>
  <c r="G19" i="18"/>
  <c r="G18" i="18"/>
  <c r="G17" i="18"/>
  <c r="G16" i="18"/>
  <c r="G15" i="18"/>
  <c r="G14" i="18"/>
  <c r="G13" i="18"/>
  <c r="E20" i="18"/>
  <c r="E19" i="18"/>
  <c r="E18" i="18"/>
  <c r="E17" i="18"/>
  <c r="E16" i="18"/>
  <c r="E15" i="18"/>
  <c r="E14" i="18"/>
  <c r="E13" i="18"/>
  <c r="C14" i="18"/>
  <c r="C15" i="18"/>
  <c r="C16" i="18"/>
  <c r="C17" i="18"/>
  <c r="C18" i="18"/>
  <c r="C19" i="18"/>
  <c r="C20" i="18"/>
  <c r="C13" i="18"/>
  <c r="G19" i="16"/>
  <c r="G18" i="16"/>
  <c r="G17" i="16"/>
  <c r="G16" i="16"/>
  <c r="G15" i="16"/>
  <c r="G14" i="16"/>
  <c r="G13" i="16"/>
  <c r="E19" i="16"/>
  <c r="E18" i="16"/>
  <c r="E17" i="16"/>
  <c r="E16" i="16"/>
  <c r="E15" i="16"/>
  <c r="E14" i="16"/>
  <c r="E13" i="16"/>
  <c r="C14" i="16"/>
  <c r="C15" i="16"/>
  <c r="C16" i="16"/>
  <c r="C17" i="16"/>
  <c r="C18" i="16"/>
  <c r="C19" i="16"/>
  <c r="C13" i="16"/>
  <c r="AM19" i="17"/>
  <c r="AM18" i="17"/>
  <c r="AM17" i="17"/>
  <c r="AM16" i="17"/>
  <c r="AM15" i="17"/>
  <c r="AM14" i="17"/>
  <c r="AM13" i="17"/>
  <c r="AG19" i="17"/>
  <c r="AG18" i="17"/>
  <c r="AG17" i="17"/>
  <c r="AG16" i="17"/>
  <c r="AG15" i="17"/>
  <c r="AG14" i="17"/>
  <c r="AG13" i="17"/>
  <c r="AE19" i="17"/>
  <c r="AE18" i="17"/>
  <c r="AE17" i="17"/>
  <c r="AE16" i="17"/>
  <c r="AE15" i="17"/>
  <c r="AE14" i="17"/>
  <c r="AE13" i="17"/>
  <c r="AC19" i="17"/>
  <c r="AC18" i="17"/>
  <c r="AC17" i="17"/>
  <c r="AC16" i="17"/>
  <c r="AC15" i="17"/>
  <c r="AC14" i="17"/>
  <c r="AC13" i="17"/>
  <c r="AA19" i="17"/>
  <c r="AA18" i="17"/>
  <c r="AA17" i="17"/>
  <c r="AA16" i="17"/>
  <c r="AA15" i="17"/>
  <c r="AA14" i="17"/>
  <c r="AA13" i="17"/>
  <c r="Y19" i="17"/>
  <c r="Y18" i="17"/>
  <c r="Y17" i="17"/>
  <c r="Y16" i="17"/>
  <c r="Y15" i="17"/>
  <c r="Y14" i="17"/>
  <c r="Y13" i="17"/>
  <c r="W19" i="17"/>
  <c r="W18" i="17"/>
  <c r="W17" i="17"/>
  <c r="W16" i="17"/>
  <c r="W15" i="17"/>
  <c r="W14" i="17"/>
  <c r="W13" i="17"/>
  <c r="U19" i="17"/>
  <c r="U18" i="17"/>
  <c r="U17" i="17"/>
  <c r="U16" i="17"/>
  <c r="U15" i="17"/>
  <c r="U14" i="17"/>
  <c r="U13" i="17"/>
  <c r="S19" i="17"/>
  <c r="S18" i="17"/>
  <c r="S17" i="17"/>
  <c r="S16" i="17"/>
  <c r="S15" i="17"/>
  <c r="S14" i="17"/>
  <c r="S13" i="17"/>
  <c r="Q19" i="17"/>
  <c r="Q18" i="17"/>
  <c r="Q17" i="17"/>
  <c r="Q16" i="17"/>
  <c r="Q15" i="17"/>
  <c r="Q14" i="17"/>
  <c r="Q13" i="17"/>
  <c r="O19" i="17"/>
  <c r="O18" i="17"/>
  <c r="O17" i="17"/>
  <c r="O16" i="17"/>
  <c r="O15" i="17"/>
  <c r="O14" i="17"/>
  <c r="O13" i="17"/>
  <c r="M19" i="17"/>
  <c r="M18" i="17"/>
  <c r="M17" i="17"/>
  <c r="M16" i="17"/>
  <c r="M15" i="17"/>
  <c r="M14" i="17"/>
  <c r="M13" i="17"/>
  <c r="K19" i="17"/>
  <c r="K18" i="17"/>
  <c r="K17" i="17"/>
  <c r="K16" i="17"/>
  <c r="K15" i="17"/>
  <c r="K14" i="17"/>
  <c r="K13" i="17"/>
  <c r="I19" i="17"/>
  <c r="I18" i="17"/>
  <c r="I17" i="17"/>
  <c r="I16" i="17"/>
  <c r="I15" i="17"/>
  <c r="I14" i="17"/>
  <c r="I13" i="17"/>
  <c r="G19" i="17"/>
  <c r="G18" i="17"/>
  <c r="G17" i="17"/>
  <c r="G16" i="17"/>
  <c r="G15" i="17"/>
  <c r="G14" i="17"/>
  <c r="G13" i="17"/>
  <c r="E19" i="17"/>
  <c r="E18" i="17"/>
  <c r="E17" i="17"/>
  <c r="E16" i="17"/>
  <c r="E15" i="17"/>
  <c r="E14" i="17"/>
  <c r="E13" i="17"/>
  <c r="C14" i="17"/>
  <c r="C15" i="17"/>
  <c r="C16" i="17"/>
  <c r="C17" i="17"/>
  <c r="C18" i="17"/>
  <c r="C19" i="17"/>
  <c r="C13" i="17"/>
  <c r="U19" i="25"/>
  <c r="U18" i="25"/>
  <c r="U17" i="25"/>
  <c r="U16" i="25"/>
  <c r="U15" i="25"/>
  <c r="U14" i="25"/>
  <c r="U13" i="25"/>
  <c r="S19" i="25"/>
  <c r="S18" i="25"/>
  <c r="S17" i="25"/>
  <c r="S16" i="25"/>
  <c r="S15" i="25"/>
  <c r="S14" i="25"/>
  <c r="S13" i="25"/>
  <c r="Q19" i="25"/>
  <c r="Q18" i="25"/>
  <c r="Q17" i="25"/>
  <c r="Q16" i="25"/>
  <c r="Q15" i="25"/>
  <c r="Q14" i="25"/>
  <c r="Q13" i="25"/>
  <c r="O19" i="25"/>
  <c r="O18" i="25"/>
  <c r="O17" i="25"/>
  <c r="O16" i="25"/>
  <c r="O15" i="25"/>
  <c r="O14" i="25"/>
  <c r="O13" i="25"/>
  <c r="M19" i="25"/>
  <c r="M18" i="25"/>
  <c r="M17" i="25"/>
  <c r="M16" i="25"/>
  <c r="M15" i="25"/>
  <c r="M14" i="25"/>
  <c r="M13" i="25"/>
  <c r="K19" i="25"/>
  <c r="K18" i="25"/>
  <c r="K17" i="25"/>
  <c r="K16" i="25"/>
  <c r="K15" i="25"/>
  <c r="K14" i="25"/>
  <c r="K13" i="25"/>
  <c r="I19" i="25"/>
  <c r="I18" i="25"/>
  <c r="I17" i="25"/>
  <c r="I16" i="25"/>
  <c r="I15" i="25"/>
  <c r="I14" i="25"/>
  <c r="I13" i="25"/>
  <c r="G19" i="25"/>
  <c r="G18" i="25"/>
  <c r="G17" i="25"/>
  <c r="G16" i="25"/>
  <c r="G15" i="25"/>
  <c r="G14" i="25"/>
  <c r="G13" i="25"/>
  <c r="E19" i="25"/>
  <c r="E18" i="25"/>
  <c r="E17" i="25"/>
  <c r="E16" i="25"/>
  <c r="E15" i="25"/>
  <c r="E14" i="25"/>
  <c r="E13" i="25"/>
  <c r="C14" i="25"/>
  <c r="C15" i="25"/>
  <c r="C16" i="25"/>
  <c r="C17" i="25"/>
  <c r="C18" i="25"/>
  <c r="C19" i="25"/>
  <c r="C13" i="25"/>
  <c r="AW19" i="27"/>
  <c r="AW18" i="27"/>
  <c r="AW17" i="27"/>
  <c r="AW16" i="27"/>
  <c r="AW15" i="27"/>
  <c r="AW14" i="27"/>
  <c r="AW13" i="27"/>
  <c r="AU19" i="27"/>
  <c r="AU18" i="27"/>
  <c r="AU17" i="27"/>
  <c r="AU16" i="27"/>
  <c r="AU15" i="27"/>
  <c r="AU14" i="27"/>
  <c r="AU13" i="27"/>
  <c r="AS19" i="27"/>
  <c r="AS18" i="27"/>
  <c r="AS17" i="27"/>
  <c r="AS16" i="27"/>
  <c r="AS15" i="27"/>
  <c r="AS14" i="27"/>
  <c r="AS13" i="27"/>
  <c r="AQ19" i="27"/>
  <c r="AQ18" i="27"/>
  <c r="AQ17" i="27"/>
  <c r="AQ16" i="27"/>
  <c r="AQ15" i="27"/>
  <c r="AQ14" i="27"/>
  <c r="AQ13" i="27"/>
  <c r="AO19" i="27"/>
  <c r="AO18" i="27"/>
  <c r="AO17" i="27"/>
  <c r="AO16" i="27"/>
  <c r="AO15" i="27"/>
  <c r="AO14" i="27"/>
  <c r="AO13" i="27"/>
  <c r="AM19" i="27"/>
  <c r="AM18" i="27"/>
  <c r="AM17" i="27"/>
  <c r="AM16" i="27"/>
  <c r="AM15" i="27"/>
  <c r="AM14" i="27"/>
  <c r="AM13" i="27"/>
  <c r="AK19" i="27"/>
  <c r="AK18" i="27"/>
  <c r="AK17" i="27"/>
  <c r="AK16" i="27"/>
  <c r="AK15" i="27"/>
  <c r="AK14" i="27"/>
  <c r="AK13" i="27"/>
  <c r="AI19" i="27"/>
  <c r="AI18" i="27"/>
  <c r="AI17" i="27"/>
  <c r="AI16" i="27"/>
  <c r="AI15" i="27"/>
  <c r="AI14" i="27"/>
  <c r="AI13" i="27"/>
  <c r="AG19" i="27"/>
  <c r="AG18" i="27"/>
  <c r="AG17" i="27"/>
  <c r="AG16" i="27"/>
  <c r="AG15" i="27"/>
  <c r="AG14" i="27"/>
  <c r="AG13" i="27"/>
  <c r="AE19" i="27"/>
  <c r="AE18" i="27"/>
  <c r="AE17" i="27"/>
  <c r="AE16" i="27"/>
  <c r="AE15" i="27"/>
  <c r="AE14" i="27"/>
  <c r="AE13" i="27"/>
  <c r="AC19" i="27"/>
  <c r="AC18" i="27"/>
  <c r="AC17" i="27"/>
  <c r="AC16" i="27"/>
  <c r="AC15" i="27"/>
  <c r="AC14" i="27"/>
  <c r="AC13" i="27"/>
  <c r="AA19" i="27"/>
  <c r="AA18" i="27"/>
  <c r="AA17" i="27"/>
  <c r="AA16" i="27"/>
  <c r="AA15" i="27"/>
  <c r="AA14" i="27"/>
  <c r="AA13" i="27"/>
  <c r="Y19" i="27"/>
  <c r="Y18" i="27"/>
  <c r="Y17" i="27"/>
  <c r="Y16" i="27"/>
  <c r="Y15" i="27"/>
  <c r="Y14" i="27"/>
  <c r="Y13" i="27"/>
  <c r="W19" i="27"/>
  <c r="W18" i="27"/>
  <c r="W17" i="27"/>
  <c r="W16" i="27"/>
  <c r="W15" i="27"/>
  <c r="W14" i="27"/>
  <c r="W13" i="27"/>
  <c r="U19" i="27"/>
  <c r="U18" i="27"/>
  <c r="U17" i="27"/>
  <c r="U16" i="27"/>
  <c r="U15" i="27"/>
  <c r="U14" i="27"/>
  <c r="U13" i="27"/>
  <c r="S19" i="27"/>
  <c r="S18" i="27"/>
  <c r="S17" i="27"/>
  <c r="S16" i="27"/>
  <c r="S15" i="27"/>
  <c r="S14" i="27"/>
  <c r="S13" i="27"/>
  <c r="Q19" i="27"/>
  <c r="Q18" i="27"/>
  <c r="Q17" i="27"/>
  <c r="Q16" i="27"/>
  <c r="Q15" i="27"/>
  <c r="Q14" i="27"/>
  <c r="Q13" i="27"/>
  <c r="O19" i="27"/>
  <c r="O18" i="27"/>
  <c r="O17" i="27"/>
  <c r="O16" i="27"/>
  <c r="O15" i="27"/>
  <c r="O14" i="27"/>
  <c r="O13" i="27"/>
  <c r="M19" i="27"/>
  <c r="M18" i="27"/>
  <c r="M17" i="27"/>
  <c r="M16" i="27"/>
  <c r="M15" i="27"/>
  <c r="M14" i="27"/>
  <c r="M13" i="27"/>
  <c r="K19" i="27"/>
  <c r="K18" i="27"/>
  <c r="K17" i="27"/>
  <c r="K16" i="27"/>
  <c r="K15" i="27"/>
  <c r="K14" i="27"/>
  <c r="K13" i="27"/>
  <c r="I19" i="27"/>
  <c r="I18" i="27"/>
  <c r="I17" i="27"/>
  <c r="I16" i="27"/>
  <c r="I15" i="27"/>
  <c r="I14" i="27"/>
  <c r="I13" i="27"/>
  <c r="G19" i="27"/>
  <c r="G18" i="27"/>
  <c r="G17" i="27"/>
  <c r="G16" i="27"/>
  <c r="G15" i="27"/>
  <c r="G14" i="27"/>
  <c r="G13" i="27"/>
  <c r="E19" i="27"/>
  <c r="E18" i="27"/>
  <c r="E17" i="27"/>
  <c r="E16" i="27"/>
  <c r="E15" i="27"/>
  <c r="E14" i="27"/>
  <c r="E13" i="27"/>
  <c r="C14" i="27"/>
  <c r="C15" i="27"/>
  <c r="C16" i="27"/>
  <c r="C17" i="27"/>
  <c r="C18" i="27"/>
  <c r="C19" i="27"/>
  <c r="C13" i="27"/>
  <c r="AY19" i="4"/>
  <c r="AY18" i="4"/>
  <c r="AY17" i="4"/>
  <c r="AY16" i="4"/>
  <c r="AY15" i="4"/>
  <c r="AY14" i="4"/>
  <c r="AY13" i="4"/>
  <c r="AW19" i="4"/>
  <c r="AW18" i="4"/>
  <c r="AW17" i="4"/>
  <c r="AW16" i="4"/>
  <c r="AW15" i="4"/>
  <c r="AW14" i="4"/>
  <c r="AW13" i="4"/>
  <c r="AU19" i="4"/>
  <c r="AU18" i="4"/>
  <c r="AU17" i="4"/>
  <c r="AU16" i="4"/>
  <c r="AU15" i="4"/>
  <c r="AU14" i="4"/>
  <c r="AU13" i="4"/>
  <c r="AS19" i="4"/>
  <c r="AS18" i="4"/>
  <c r="AS17" i="4"/>
  <c r="AS16" i="4"/>
  <c r="AS15" i="4"/>
  <c r="AS14" i="4"/>
  <c r="AS13" i="4"/>
  <c r="AQ19" i="4"/>
  <c r="AQ18" i="4"/>
  <c r="AQ17" i="4"/>
  <c r="AQ16" i="4"/>
  <c r="AQ15" i="4"/>
  <c r="AQ14" i="4"/>
  <c r="AQ13" i="4"/>
  <c r="AO19" i="4"/>
  <c r="AO18" i="4"/>
  <c r="AO17" i="4"/>
  <c r="AO16" i="4"/>
  <c r="AO15" i="4"/>
  <c r="AO14" i="4"/>
  <c r="AO13" i="4"/>
  <c r="AM19" i="4"/>
  <c r="AM18" i="4"/>
  <c r="AM17" i="4"/>
  <c r="AM16" i="4"/>
  <c r="AM15" i="4"/>
  <c r="AM14" i="4"/>
  <c r="AM13" i="4"/>
  <c r="AK19" i="4"/>
  <c r="AK18" i="4"/>
  <c r="AK17" i="4"/>
  <c r="AK16" i="4"/>
  <c r="AK15" i="4"/>
  <c r="AK14" i="4"/>
  <c r="AK13" i="4"/>
  <c r="AI19" i="4"/>
  <c r="AI18" i="4"/>
  <c r="AI17" i="4"/>
  <c r="AI16" i="4"/>
  <c r="AI15" i="4"/>
  <c r="AI14" i="4"/>
  <c r="AI13" i="4"/>
  <c r="AG19" i="4"/>
  <c r="AG18" i="4"/>
  <c r="AG17" i="4"/>
  <c r="AG16" i="4"/>
  <c r="AG15" i="4"/>
  <c r="AG14" i="4"/>
  <c r="AG13" i="4"/>
  <c r="AE19" i="4"/>
  <c r="AE18" i="4"/>
  <c r="AE17" i="4"/>
  <c r="AE16" i="4"/>
  <c r="AE15" i="4"/>
  <c r="AE14" i="4"/>
  <c r="AE13" i="4"/>
  <c r="AC19" i="4"/>
  <c r="AC18" i="4"/>
  <c r="AC17" i="4"/>
  <c r="AC16" i="4"/>
  <c r="AC15" i="4"/>
  <c r="AC14" i="4"/>
  <c r="AC13" i="4"/>
  <c r="AA19" i="4"/>
  <c r="AA18" i="4"/>
  <c r="AA17" i="4"/>
  <c r="AA16" i="4"/>
  <c r="AA15" i="4"/>
  <c r="AA14" i="4"/>
  <c r="AA13" i="4"/>
  <c r="Y19" i="4"/>
  <c r="Y18" i="4"/>
  <c r="Y17" i="4"/>
  <c r="Y16" i="4"/>
  <c r="Y15" i="4"/>
  <c r="Y14" i="4"/>
  <c r="Y13" i="4"/>
  <c r="W19" i="4"/>
  <c r="W18" i="4"/>
  <c r="W17" i="4"/>
  <c r="W16" i="4"/>
  <c r="W15" i="4"/>
  <c r="W14" i="4"/>
  <c r="W13" i="4"/>
  <c r="Q19" i="4"/>
  <c r="Q18" i="4"/>
  <c r="Q17" i="4"/>
  <c r="Q16" i="4"/>
  <c r="Q15" i="4"/>
  <c r="Q14" i="4"/>
  <c r="Q13" i="4"/>
  <c r="O19" i="4"/>
  <c r="O18" i="4"/>
  <c r="O17" i="4"/>
  <c r="O16" i="4"/>
  <c r="O15" i="4"/>
  <c r="O14" i="4"/>
  <c r="O13" i="4"/>
  <c r="M19" i="4"/>
  <c r="M18" i="4"/>
  <c r="M17" i="4"/>
  <c r="M16" i="4"/>
  <c r="M15" i="4"/>
  <c r="M14" i="4"/>
  <c r="M13" i="4"/>
  <c r="K19" i="4"/>
  <c r="K18" i="4"/>
  <c r="K17" i="4"/>
  <c r="K16" i="4"/>
  <c r="K15" i="4"/>
  <c r="K14" i="4"/>
  <c r="K13" i="4"/>
  <c r="I19" i="4"/>
  <c r="I18" i="4"/>
  <c r="I17" i="4"/>
  <c r="I16" i="4"/>
  <c r="I15" i="4"/>
  <c r="I14" i="4"/>
  <c r="I13" i="4"/>
  <c r="G14" i="4"/>
  <c r="G15" i="4"/>
  <c r="G16" i="4"/>
  <c r="G17" i="4"/>
  <c r="G18" i="4"/>
  <c r="G19" i="4"/>
  <c r="G13" i="4"/>
  <c r="Y19" i="14"/>
  <c r="Y18" i="14"/>
  <c r="Y17" i="14"/>
  <c r="Y16" i="14"/>
  <c r="Y15" i="14"/>
  <c r="Y14" i="14"/>
  <c r="Y13" i="14"/>
  <c r="AA19" i="14"/>
  <c r="AA18" i="14"/>
  <c r="AA17" i="14"/>
  <c r="AA16" i="14"/>
  <c r="AA15" i="14"/>
  <c r="AA14" i="14"/>
  <c r="AA13" i="14"/>
  <c r="AC19" i="14"/>
  <c r="AC18" i="14"/>
  <c r="AC17" i="14"/>
  <c r="AC16" i="14"/>
  <c r="AC15" i="14"/>
  <c r="AC14" i="14"/>
  <c r="AC13" i="14"/>
  <c r="AE19" i="14"/>
  <c r="AE18" i="14"/>
  <c r="AE17" i="14"/>
  <c r="AE16" i="14"/>
  <c r="AE15" i="14"/>
  <c r="AE14" i="14"/>
  <c r="AE13" i="14"/>
  <c r="AS19" i="14"/>
  <c r="AS18" i="14"/>
  <c r="AS17" i="14"/>
  <c r="AS16" i="14"/>
  <c r="AS15" i="14"/>
  <c r="AS14" i="14"/>
  <c r="AS13" i="14"/>
  <c r="AQ19" i="14"/>
  <c r="AQ18" i="14"/>
  <c r="AQ17" i="14"/>
  <c r="AQ16" i="14"/>
  <c r="AQ15" i="14"/>
  <c r="AQ14" i="14"/>
  <c r="AQ13" i="14"/>
  <c r="AO19" i="14"/>
  <c r="AO18" i="14"/>
  <c r="AO17" i="14"/>
  <c r="AO16" i="14"/>
  <c r="AO15" i="14"/>
  <c r="AO14" i="14"/>
  <c r="AO13" i="14"/>
  <c r="AM19" i="14"/>
  <c r="AM18" i="14"/>
  <c r="AM17" i="14"/>
  <c r="AM16" i="14"/>
  <c r="AM15" i="14"/>
  <c r="AM14" i="14"/>
  <c r="AM13" i="14"/>
  <c r="AK19" i="14"/>
  <c r="AK18" i="14"/>
  <c r="AK17" i="14"/>
  <c r="AK16" i="14"/>
  <c r="AK15" i="14"/>
  <c r="AK14" i="14"/>
  <c r="AK13" i="14"/>
  <c r="AI19" i="14"/>
  <c r="AI18" i="14"/>
  <c r="AI17" i="14"/>
  <c r="AI16" i="14"/>
  <c r="AI15" i="14"/>
  <c r="AI14" i="14"/>
  <c r="AI13" i="14"/>
  <c r="AG19" i="14"/>
  <c r="AG18" i="14"/>
  <c r="AG17" i="14"/>
  <c r="AG16" i="14"/>
  <c r="AG15" i="14"/>
  <c r="AG14" i="14"/>
  <c r="AG13" i="14"/>
  <c r="W19" i="14"/>
  <c r="W18" i="14"/>
  <c r="W17" i="14"/>
  <c r="W16" i="14"/>
  <c r="W15" i="14"/>
  <c r="W14" i="14"/>
  <c r="W13" i="14"/>
  <c r="U19" i="14"/>
  <c r="U18" i="14"/>
  <c r="U17" i="14"/>
  <c r="U16" i="14"/>
  <c r="U15" i="14"/>
  <c r="U14" i="14"/>
  <c r="U13" i="14"/>
  <c r="S19" i="14"/>
  <c r="S18" i="14"/>
  <c r="S17" i="14"/>
  <c r="S16" i="14"/>
  <c r="S15" i="14"/>
  <c r="S14" i="14"/>
  <c r="S13" i="14"/>
  <c r="Q19" i="14"/>
  <c r="Q18" i="14"/>
  <c r="Q17" i="14"/>
  <c r="Q16" i="14"/>
  <c r="Q15" i="14"/>
  <c r="Q14" i="14"/>
  <c r="Q13" i="14"/>
  <c r="O19" i="14"/>
  <c r="O18" i="14"/>
  <c r="O17" i="14"/>
  <c r="O16" i="14"/>
  <c r="O15" i="14"/>
  <c r="O14" i="14"/>
  <c r="O13" i="14"/>
  <c r="M19" i="14"/>
  <c r="M18" i="14"/>
  <c r="M17" i="14"/>
  <c r="M16" i="14"/>
  <c r="M15" i="14"/>
  <c r="M14" i="14"/>
  <c r="M13" i="14"/>
  <c r="K19" i="14"/>
  <c r="K18" i="14"/>
  <c r="K17" i="14"/>
  <c r="K16" i="14"/>
  <c r="K15" i="14"/>
  <c r="K14" i="14"/>
  <c r="K13" i="14"/>
  <c r="I19" i="14"/>
  <c r="I18" i="14"/>
  <c r="I17" i="14"/>
  <c r="I16" i="14"/>
  <c r="I15" i="14"/>
  <c r="I14" i="14"/>
  <c r="I13" i="14"/>
  <c r="G19" i="14"/>
  <c r="G18" i="14"/>
  <c r="G17" i="14"/>
  <c r="G16" i="14"/>
  <c r="G15" i="14"/>
  <c r="G14" i="14"/>
  <c r="G13" i="14"/>
  <c r="E19" i="14"/>
  <c r="E18" i="14"/>
  <c r="E17" i="14"/>
  <c r="E16" i="14"/>
  <c r="E15" i="14"/>
  <c r="E14" i="14"/>
  <c r="E13" i="14"/>
  <c r="C14" i="14"/>
  <c r="C15" i="14"/>
  <c r="C16" i="14"/>
  <c r="C17" i="14"/>
  <c r="C18" i="14"/>
  <c r="C19" i="14"/>
  <c r="C13" i="14"/>
  <c r="W19" i="15"/>
  <c r="W18" i="15"/>
  <c r="W17" i="15"/>
  <c r="W16" i="15"/>
  <c r="W15" i="15"/>
  <c r="W14" i="15"/>
  <c r="W13" i="15"/>
  <c r="U19" i="15"/>
  <c r="U18" i="15"/>
  <c r="U17" i="15"/>
  <c r="U16" i="15"/>
  <c r="U15" i="15"/>
  <c r="U14" i="15"/>
  <c r="U13" i="15"/>
  <c r="S19" i="15"/>
  <c r="S18" i="15"/>
  <c r="S17" i="15"/>
  <c r="S16" i="15"/>
  <c r="S15" i="15"/>
  <c r="S14" i="15"/>
  <c r="S13" i="15"/>
  <c r="Q19" i="15"/>
  <c r="Q18" i="15"/>
  <c r="Q17" i="15"/>
  <c r="Q16" i="15"/>
  <c r="Q15" i="15"/>
  <c r="Q14" i="15"/>
  <c r="Q13" i="15"/>
  <c r="O19" i="15"/>
  <c r="O18" i="15"/>
  <c r="O17" i="15"/>
  <c r="O16" i="15"/>
  <c r="O15" i="15"/>
  <c r="O14" i="15"/>
  <c r="O13" i="15"/>
  <c r="M19" i="15"/>
  <c r="M18" i="15"/>
  <c r="M17" i="15"/>
  <c r="M16" i="15"/>
  <c r="M15" i="15"/>
  <c r="M14" i="15"/>
  <c r="M13" i="15"/>
  <c r="K19" i="15"/>
  <c r="K18" i="15"/>
  <c r="K17" i="15"/>
  <c r="K16" i="15"/>
  <c r="K15" i="15"/>
  <c r="K14" i="15"/>
  <c r="K13" i="15"/>
  <c r="I19" i="15"/>
  <c r="I18" i="15"/>
  <c r="I17" i="15"/>
  <c r="I16" i="15"/>
  <c r="I15" i="15"/>
  <c r="I14" i="15"/>
  <c r="I13" i="15"/>
  <c r="G14" i="15"/>
  <c r="G15" i="15"/>
  <c r="G16" i="15"/>
  <c r="G17" i="15"/>
  <c r="G18" i="15"/>
  <c r="G19" i="15"/>
  <c r="G13" i="15"/>
  <c r="Q19" i="30"/>
  <c r="Q18" i="30"/>
  <c r="Q17" i="30"/>
  <c r="Q16" i="30"/>
  <c r="Q15" i="30"/>
  <c r="Q14" i="30"/>
  <c r="Q13" i="30"/>
  <c r="O19" i="30"/>
  <c r="O18" i="30"/>
  <c r="O17" i="30"/>
  <c r="O16" i="30"/>
  <c r="O15" i="30"/>
  <c r="O14" i="30"/>
  <c r="O13" i="30"/>
  <c r="M19" i="30"/>
  <c r="M18" i="30"/>
  <c r="M17" i="30"/>
  <c r="M16" i="30"/>
  <c r="M15" i="30"/>
  <c r="M14" i="30"/>
  <c r="M13" i="30"/>
  <c r="K19" i="30"/>
  <c r="K18" i="30"/>
  <c r="K17" i="30"/>
  <c r="K16" i="30"/>
  <c r="K15" i="30"/>
  <c r="K14" i="30"/>
  <c r="K13" i="30"/>
  <c r="I19" i="30"/>
  <c r="I18" i="30"/>
  <c r="I17" i="30"/>
  <c r="I16" i="30"/>
  <c r="I15" i="30"/>
  <c r="I14" i="30"/>
  <c r="I13" i="30"/>
  <c r="G19" i="30"/>
  <c r="G18" i="30"/>
  <c r="G17" i="30"/>
  <c r="G16" i="30"/>
  <c r="G15" i="30"/>
  <c r="G14" i="30"/>
  <c r="G13" i="30"/>
  <c r="E19" i="30"/>
  <c r="E18" i="30"/>
  <c r="E17" i="30"/>
  <c r="E16" i="30"/>
  <c r="E15" i="30"/>
  <c r="E14" i="30"/>
  <c r="E13" i="30"/>
  <c r="C14" i="30"/>
  <c r="C15" i="30"/>
  <c r="C16" i="30"/>
  <c r="C17" i="30"/>
  <c r="C18" i="30"/>
  <c r="C19" i="30"/>
  <c r="C13" i="30"/>
  <c r="I19" i="16" l="1"/>
  <c r="I18" i="16"/>
  <c r="I17" i="16"/>
  <c r="I16" i="16"/>
  <c r="I15" i="16"/>
  <c r="I14" i="16"/>
  <c r="I13" i="16"/>
  <c r="AK19" i="17"/>
  <c r="AK18" i="17"/>
  <c r="AK17" i="17"/>
  <c r="AK16" i="17"/>
  <c r="AK15" i="17"/>
  <c r="AK14" i="17"/>
  <c r="AK13" i="17"/>
  <c r="AI14" i="17"/>
  <c r="AI15" i="17"/>
  <c r="AI16" i="17"/>
  <c r="AI17" i="17"/>
  <c r="AI18" i="17"/>
  <c r="AI19" i="17"/>
  <c r="AI13" i="17"/>
  <c r="U19" i="4"/>
  <c r="U18" i="4"/>
  <c r="U17" i="4"/>
  <c r="U16" i="4"/>
  <c r="U15" i="4"/>
  <c r="U14" i="4"/>
  <c r="U13" i="4"/>
  <c r="S14" i="4"/>
  <c r="S15" i="4"/>
  <c r="S16" i="4"/>
  <c r="S17" i="4"/>
  <c r="S18" i="4"/>
  <c r="S19" i="4"/>
  <c r="S13" i="4"/>
  <c r="E19" i="4"/>
  <c r="E18" i="4"/>
  <c r="E17" i="4"/>
  <c r="E16" i="4"/>
  <c r="E15" i="4"/>
  <c r="E14" i="4"/>
  <c r="E13" i="4"/>
  <c r="C14" i="4"/>
  <c r="C15" i="4"/>
  <c r="C16" i="4"/>
  <c r="C17" i="4"/>
  <c r="C18" i="4"/>
  <c r="C19" i="4"/>
  <c r="C13" i="4"/>
  <c r="E19" i="15"/>
  <c r="E18" i="15"/>
  <c r="E17" i="15"/>
  <c r="E16" i="15"/>
  <c r="E15" i="15"/>
  <c r="E14" i="15"/>
  <c r="E13" i="15"/>
  <c r="C14" i="15"/>
  <c r="C15" i="15"/>
  <c r="C16" i="15"/>
  <c r="C17" i="15"/>
  <c r="C18" i="15"/>
  <c r="C19" i="15"/>
  <c r="C13" i="15"/>
</calcChain>
</file>

<file path=xl/sharedStrings.xml><?xml version="1.0" encoding="utf-8"?>
<sst xmlns="http://schemas.openxmlformats.org/spreadsheetml/2006/main" count="2451" uniqueCount="802">
  <si>
    <t>Модель</t>
  </si>
  <si>
    <t>Чехол</t>
  </si>
  <si>
    <t>PARIGI</t>
  </si>
  <si>
    <t>80x200</t>
  </si>
  <si>
    <t>90x200</t>
  </si>
  <si>
    <t>120x200</t>
  </si>
  <si>
    <t>140x200</t>
  </si>
  <si>
    <t>160x200</t>
  </si>
  <si>
    <t>180x200</t>
  </si>
  <si>
    <t>200x200</t>
  </si>
  <si>
    <t>Любые нестандартные размеры до 200х200 идут без наценки по фиксированной цене следующего большего размера</t>
  </si>
  <si>
    <t>Фото</t>
  </si>
  <si>
    <t>FORLI</t>
  </si>
  <si>
    <t>LAZIO</t>
  </si>
  <si>
    <t>TAORMINA</t>
  </si>
  <si>
    <t>ERGOLATTICE</t>
  </si>
  <si>
    <t>MILANO</t>
  </si>
  <si>
    <t>TREVISO</t>
  </si>
  <si>
    <t>LADY ANNA</t>
  </si>
  <si>
    <t>LONDON</t>
  </si>
  <si>
    <t>ANKARA</t>
  </si>
  <si>
    <t>ALESSANDRIA</t>
  </si>
  <si>
    <t>SANREMO</t>
  </si>
  <si>
    <t>ELITE</t>
  </si>
  <si>
    <t>TIVOLI</t>
  </si>
  <si>
    <t>TRIESTE</t>
  </si>
  <si>
    <t>LIVORNO</t>
  </si>
  <si>
    <t>SIENA</t>
  </si>
  <si>
    <t>TIVOLI SOFT</t>
  </si>
  <si>
    <t>NUVOLA</t>
  </si>
  <si>
    <t>VENICE</t>
  </si>
  <si>
    <r>
      <rPr>
        <b/>
        <sz val="12"/>
        <color theme="1"/>
        <rFont val="Cambria"/>
        <family val="1"/>
        <charset val="204"/>
        <scheme val="major"/>
      </rPr>
      <t>Адрес: г. Москва, Ленинская Слобода, 
д. 26, строение 5
http://www.materlux.ru  8 (800) 500-51-93 SALES@MATERLUX.RU</t>
    </r>
    <r>
      <rPr>
        <b/>
        <sz val="11"/>
        <color theme="1"/>
        <rFont val="Bookman Old Style"/>
        <family val="1"/>
        <charset val="204"/>
      </rPr>
      <t xml:space="preserve">
</t>
    </r>
  </si>
  <si>
    <t>FRANCESCA</t>
  </si>
  <si>
    <t>MONIKA</t>
  </si>
  <si>
    <t>DONATELLA</t>
  </si>
  <si>
    <t>GENOVA</t>
  </si>
  <si>
    <t>VENICE MAXI</t>
  </si>
  <si>
    <t xml:space="preserve">VENICE SOFT </t>
  </si>
  <si>
    <t>140 кг</t>
  </si>
  <si>
    <t>80 кг</t>
  </si>
  <si>
    <t>130 кг</t>
  </si>
  <si>
    <t xml:space="preserve">80 кг </t>
  </si>
  <si>
    <t>50 кг</t>
  </si>
  <si>
    <t>120 кг</t>
  </si>
  <si>
    <t>62 кг</t>
  </si>
  <si>
    <t>FORLI  акция скидка</t>
  </si>
  <si>
    <t xml:space="preserve">LAZIO  акция скидка </t>
  </si>
  <si>
    <t>36 кг</t>
  </si>
  <si>
    <t>35 кг</t>
  </si>
  <si>
    <t>110 кг</t>
  </si>
  <si>
    <t>43,6 кг</t>
  </si>
  <si>
    <t>43,4 кг</t>
  </si>
  <si>
    <t>14 см</t>
  </si>
  <si>
    <t>100 кг</t>
  </si>
  <si>
    <t>90 кг</t>
  </si>
  <si>
    <t>60 кг</t>
  </si>
  <si>
    <t>33,6 кг</t>
  </si>
  <si>
    <t>41,1 кг</t>
  </si>
  <si>
    <t xml:space="preserve">LONDON  Скидка Акция </t>
  </si>
  <si>
    <t>ANKARA скидка   Акция</t>
  </si>
  <si>
    <t>38,4 кг</t>
  </si>
  <si>
    <t>160 кг</t>
  </si>
  <si>
    <t>42,4 кг</t>
  </si>
  <si>
    <t>30 кг</t>
  </si>
  <si>
    <t>58 кг</t>
  </si>
  <si>
    <t>44,4 кг</t>
  </si>
  <si>
    <t>37,3 кг</t>
  </si>
  <si>
    <t>FORMIA</t>
  </si>
  <si>
    <t>АСRI</t>
  </si>
  <si>
    <t>PARMA</t>
  </si>
  <si>
    <t>CENTO</t>
  </si>
  <si>
    <t>TERAMO</t>
  </si>
  <si>
    <t>ROSSANO</t>
  </si>
  <si>
    <t>ENNA</t>
  </si>
  <si>
    <t>GELA</t>
  </si>
  <si>
    <t>GROSSETO</t>
  </si>
  <si>
    <t>CARDINALE</t>
  </si>
  <si>
    <t>MAGIA</t>
  </si>
  <si>
    <t>PISA</t>
  </si>
  <si>
    <t>CORTINA BIS</t>
  </si>
  <si>
    <t xml:space="preserve">CORTINA BIS  акция скидка </t>
  </si>
  <si>
    <t>IMPERO DOUBLE</t>
  </si>
  <si>
    <t>IMPERO MEDIUM</t>
  </si>
  <si>
    <t>GARDA</t>
  </si>
  <si>
    <t>TREVI</t>
  </si>
  <si>
    <t>76 кг</t>
  </si>
  <si>
    <t>76,5 кг</t>
  </si>
  <si>
    <t>STELLA MINI</t>
  </si>
  <si>
    <t>STELLA</t>
  </si>
  <si>
    <t>STELLA MAXI</t>
  </si>
  <si>
    <t>SPERANZA LITE</t>
  </si>
  <si>
    <t>SPERANZA LITE  Акция Скидка</t>
  </si>
  <si>
    <t>RIMINI</t>
  </si>
  <si>
    <t xml:space="preserve">RIMINI  Акция  Скидка </t>
  </si>
  <si>
    <t>TOSKANA</t>
  </si>
  <si>
    <t>COMETA</t>
  </si>
  <si>
    <t>MARTE MAXI</t>
  </si>
  <si>
    <t>PALERMO COTONE</t>
  </si>
  <si>
    <t>SUPER ORTOPEDICO</t>
  </si>
  <si>
    <t xml:space="preserve">VIENNA </t>
  </si>
  <si>
    <t>VIENNA Акция  скидка</t>
  </si>
  <si>
    <t>32,5 кг</t>
  </si>
  <si>
    <t>19,8 кг</t>
  </si>
  <si>
    <t>28 кг</t>
  </si>
  <si>
    <t>UNION</t>
  </si>
  <si>
    <t>SPRING COMFORT</t>
  </si>
  <si>
    <t xml:space="preserve">ECOLOGIC DREAM  </t>
  </si>
  <si>
    <t>ARMONI FORM</t>
  </si>
  <si>
    <t>DIVINO</t>
  </si>
  <si>
    <t>INFINITI</t>
  </si>
  <si>
    <t>ECOLINE</t>
  </si>
  <si>
    <t>32 кг</t>
  </si>
  <si>
    <t>35,2 кг</t>
  </si>
  <si>
    <t>36 см</t>
  </si>
  <si>
    <t>40 кг</t>
  </si>
  <si>
    <t>30,4 кг</t>
  </si>
  <si>
    <t>PICCOLO</t>
  </si>
  <si>
    <t>PINOCCHIO ККК</t>
  </si>
  <si>
    <t>PINOCCHIO ЛКК</t>
  </si>
  <si>
    <t>PINOCCHIO ЛКЛ</t>
  </si>
  <si>
    <t>ALESSANDRIA BABY</t>
  </si>
  <si>
    <t>DELFINO</t>
  </si>
  <si>
    <t>PORTOFINO</t>
  </si>
  <si>
    <t>10 см</t>
  </si>
  <si>
    <t>4,1 кг</t>
  </si>
  <si>
    <t>2,9 кг</t>
  </si>
  <si>
    <t>7,7 кг</t>
  </si>
  <si>
    <t>6,8 кг</t>
  </si>
  <si>
    <t>6 кг</t>
  </si>
  <si>
    <t>12 кг</t>
  </si>
  <si>
    <t>13 кг</t>
  </si>
  <si>
    <t>15 кг</t>
  </si>
  <si>
    <t>60х120</t>
  </si>
  <si>
    <t>65х125</t>
  </si>
  <si>
    <t>70х140</t>
  </si>
  <si>
    <t>70х150</t>
  </si>
  <si>
    <t>80х160</t>
  </si>
  <si>
    <t>80х180</t>
  </si>
  <si>
    <t>90х190</t>
  </si>
  <si>
    <t>90х200</t>
  </si>
  <si>
    <t xml:space="preserve">Люкс </t>
  </si>
  <si>
    <t xml:space="preserve"> Natural foam 3 </t>
  </si>
  <si>
    <t xml:space="preserve"> Natural foam 5  </t>
  </si>
  <si>
    <t xml:space="preserve"> Natural foam 10  </t>
  </si>
  <si>
    <t xml:space="preserve">Memory foam </t>
  </si>
  <si>
    <t>80х200</t>
  </si>
  <si>
    <t>120х200</t>
  </si>
  <si>
    <t>140х200</t>
  </si>
  <si>
    <t>160х200</t>
  </si>
  <si>
    <t>180х200</t>
  </si>
  <si>
    <t>200х200</t>
  </si>
  <si>
    <t>НАИМЕНОВАНИЕ</t>
  </si>
  <si>
    <t>РАЗМЕР</t>
  </si>
  <si>
    <t>ЦЕНА</t>
  </si>
  <si>
    <t>СКИДКА</t>
  </si>
  <si>
    <t>40х60х12</t>
  </si>
  <si>
    <t>41х67х9/10,5</t>
  </si>
  <si>
    <t>30x40x5</t>
  </si>
  <si>
    <t>40x60x5</t>
  </si>
  <si>
    <t>50х70</t>
  </si>
  <si>
    <t>50x70</t>
  </si>
  <si>
    <t>40x40</t>
  </si>
  <si>
    <t>080x190</t>
  </si>
  <si>
    <t>090x190</t>
  </si>
  <si>
    <t>120x190</t>
  </si>
  <si>
    <t>140x190</t>
  </si>
  <si>
    <t>160x190</t>
  </si>
  <si>
    <t>180x190</t>
  </si>
  <si>
    <t>080x200</t>
  </si>
  <si>
    <t>090x195</t>
  </si>
  <si>
    <t>120x195</t>
  </si>
  <si>
    <t>140x195</t>
  </si>
  <si>
    <t>180x195</t>
  </si>
  <si>
    <t>090x200</t>
  </si>
  <si>
    <t>Возможно изготовление оснований нестандартных размеров с шагом 5 см по длине и  или по ширине</t>
  </si>
  <si>
    <t>Для длины до 200 см и ширины до 200 см включительно наценка за изготовление нестандартного размера + 10 % от следующего большего стандартного размера</t>
  </si>
  <si>
    <t>Основания шириной или длиной более 200 см требуют согласования по цене и возможности изготовления</t>
  </si>
  <si>
    <t>PALERMO COTONE  MAXI</t>
  </si>
  <si>
    <t>ASTI</t>
  </si>
  <si>
    <t>CESANO</t>
  </si>
  <si>
    <t>RAVENNA</t>
  </si>
  <si>
    <t>44,5 кг</t>
  </si>
  <si>
    <t>40х60х10/11</t>
  </si>
  <si>
    <t>17 см</t>
  </si>
  <si>
    <t>21 кг</t>
  </si>
  <si>
    <t>18,3 кг</t>
  </si>
  <si>
    <t>24 кг</t>
  </si>
  <si>
    <t>11,2 кг</t>
  </si>
  <si>
    <t>90  кг</t>
  </si>
  <si>
    <t>21 см</t>
  </si>
  <si>
    <t>20 см</t>
  </si>
  <si>
    <t xml:space="preserve">20 см </t>
  </si>
  <si>
    <t xml:space="preserve">16 см </t>
  </si>
  <si>
    <t xml:space="preserve">10 см </t>
  </si>
  <si>
    <t>MATIS</t>
  </si>
  <si>
    <t>DIVA</t>
  </si>
  <si>
    <t>SIMONE</t>
  </si>
  <si>
    <t>ENIGMA</t>
  </si>
  <si>
    <t>TIZIANA</t>
  </si>
  <si>
    <t>CAMELIA</t>
  </si>
  <si>
    <t>PEONIA</t>
  </si>
  <si>
    <t>15,1 кг</t>
  </si>
  <si>
    <t>29 кг</t>
  </si>
  <si>
    <t>IMPERO SOFT</t>
  </si>
  <si>
    <t xml:space="preserve">30 см </t>
  </si>
  <si>
    <t>32 см</t>
  </si>
  <si>
    <t>34 см</t>
  </si>
  <si>
    <t>26 см</t>
  </si>
  <si>
    <t>27 см</t>
  </si>
  <si>
    <t xml:space="preserve">25 см </t>
  </si>
  <si>
    <t>28  см</t>
  </si>
  <si>
    <t>150 кг</t>
  </si>
  <si>
    <t>19 см</t>
  </si>
  <si>
    <t>23 см</t>
  </si>
  <si>
    <t>22 см</t>
  </si>
  <si>
    <t>24 см</t>
  </si>
  <si>
    <t>30 см</t>
  </si>
  <si>
    <t>25 см</t>
  </si>
  <si>
    <t>18 см</t>
  </si>
  <si>
    <t>15 см</t>
  </si>
  <si>
    <t>9 см</t>
  </si>
  <si>
    <t>35,6 кг</t>
  </si>
  <si>
    <t>43,5 кг</t>
  </si>
  <si>
    <t>44,6 кг</t>
  </si>
  <si>
    <t>UNION MAXI</t>
  </si>
  <si>
    <t>SPRING COMFORT MAXI</t>
  </si>
  <si>
    <t>ECOLOGIC DREAM  MAXI</t>
  </si>
  <si>
    <t>ARMONI FORM MAXI</t>
  </si>
  <si>
    <t>DIVINO MAXI</t>
  </si>
  <si>
    <t>INFINITI MAXI</t>
  </si>
  <si>
    <t>ECOLINE MAXI</t>
  </si>
  <si>
    <t>TOSKANA MAXI</t>
  </si>
  <si>
    <t>Состав</t>
  </si>
  <si>
    <t>31 см</t>
  </si>
  <si>
    <t>CALABRIA</t>
  </si>
  <si>
    <t>27,4 кг</t>
  </si>
  <si>
    <t>18 кг</t>
  </si>
  <si>
    <t>16,3 кг</t>
  </si>
  <si>
    <t>13 см</t>
  </si>
  <si>
    <t>Вакуум (не более 60 дней)</t>
  </si>
  <si>
    <t>29,8 кг</t>
  </si>
  <si>
    <t>44 кг</t>
  </si>
  <si>
    <t>56,5 кг</t>
  </si>
  <si>
    <t>31 кг</t>
  </si>
  <si>
    <t>45 кг</t>
  </si>
  <si>
    <t>51 кг</t>
  </si>
  <si>
    <t>37 кг</t>
  </si>
  <si>
    <t>11 кг</t>
  </si>
  <si>
    <t>8 см</t>
  </si>
  <si>
    <t>умеренно мягкая</t>
  </si>
  <si>
    <t>умеренно жесткая</t>
  </si>
  <si>
    <t>средняя</t>
  </si>
  <si>
    <t>мягкая</t>
  </si>
  <si>
    <t>жесткая</t>
  </si>
  <si>
    <t xml:space="preserve"> умеренно жесткая</t>
  </si>
  <si>
    <t xml:space="preserve">жесткая </t>
  </si>
  <si>
    <t xml:space="preserve"> средняя</t>
  </si>
  <si>
    <t xml:space="preserve">умеренно жесткая </t>
  </si>
  <si>
    <t xml:space="preserve">мягкая                                     </t>
  </si>
  <si>
    <t xml:space="preserve">  умеренно мягкая</t>
  </si>
  <si>
    <t xml:space="preserve">  умеренно жесткая</t>
  </si>
  <si>
    <t>IMPERO MIX</t>
  </si>
  <si>
    <t xml:space="preserve">Эрголатекс с массажным эффектом  </t>
  </si>
  <si>
    <t>Кокос 3</t>
  </si>
  <si>
    <t xml:space="preserve">Кокос 3+Natural foam 3 </t>
  </si>
  <si>
    <t>фетр</t>
  </si>
  <si>
    <t>Высота, см</t>
  </si>
  <si>
    <t>Нарешетник</t>
  </si>
  <si>
    <t xml:space="preserve">       JARDINE         </t>
  </si>
  <si>
    <t xml:space="preserve">    CAROLINA</t>
  </si>
  <si>
    <t xml:space="preserve">   AMOUR   </t>
  </si>
  <si>
    <t xml:space="preserve"> JOUR</t>
  </si>
  <si>
    <t xml:space="preserve">    JASMINE  </t>
  </si>
  <si>
    <t xml:space="preserve">       MIGUEL </t>
  </si>
  <si>
    <t xml:space="preserve">   FLORA </t>
  </si>
  <si>
    <t>NARCISSE</t>
  </si>
  <si>
    <t xml:space="preserve">   VIOLETTA </t>
  </si>
  <si>
    <t xml:space="preserve">   ADEL  </t>
  </si>
  <si>
    <t xml:space="preserve"> SUPREME</t>
  </si>
  <si>
    <t xml:space="preserve">   AMBRA </t>
  </si>
  <si>
    <t xml:space="preserve">   ETERNITY</t>
  </si>
  <si>
    <t xml:space="preserve">   OPIUM  </t>
  </si>
  <si>
    <t>PAOLA</t>
  </si>
  <si>
    <t xml:space="preserve">19 см </t>
  </si>
  <si>
    <t xml:space="preserve">21 см </t>
  </si>
  <si>
    <t xml:space="preserve">18 см </t>
  </si>
  <si>
    <t>14см</t>
  </si>
  <si>
    <t xml:space="preserve">кг </t>
  </si>
  <si>
    <t>кг</t>
  </si>
  <si>
    <t>14 кг</t>
  </si>
  <si>
    <t>17 кг</t>
  </si>
  <si>
    <t>35,5 кг</t>
  </si>
  <si>
    <t>43 кг</t>
  </si>
  <si>
    <t>Вакуум (не более 90 дней)</t>
  </si>
  <si>
    <t>19,2 кг</t>
  </si>
  <si>
    <t xml:space="preserve">умеренно мягкая </t>
  </si>
  <si>
    <t xml:space="preserve">110 кг </t>
  </si>
  <si>
    <t xml:space="preserve">Вакуум по запросу (не более 60 дней)                                  </t>
  </si>
  <si>
    <t xml:space="preserve">Вакуум по запросу </t>
  </si>
  <si>
    <t>Вакуум по запросу (не более 60 дней)</t>
  </si>
  <si>
    <t>Ваккум по запросу (не более 60 дней)</t>
  </si>
  <si>
    <t xml:space="preserve">Ваккум по запросу (не более 60 дней) </t>
  </si>
  <si>
    <t>Вакуум по запросу (не более 14 дней)</t>
  </si>
  <si>
    <t>ВАКУУМ</t>
  </si>
  <si>
    <t>СОСТАВ</t>
  </si>
  <si>
    <t>МОДЕЛЬ</t>
  </si>
  <si>
    <t>ЧЕХОЛ</t>
  </si>
  <si>
    <t>ВЫСОТА</t>
  </si>
  <si>
    <t>ЖЕСТКОСТЬ 1-Й СТОРОНЫ</t>
  </si>
  <si>
    <t>ЖЕСТКОСТЬ 2-Й СТОРОНЫ</t>
  </si>
  <si>
    <t>ВЕС НА СПАЛЬНОЕ МЕСТО</t>
  </si>
  <si>
    <t>ВЕС МАТРАСА 160х200</t>
  </si>
  <si>
    <t>ВЕС МАТРАСА
 60х120</t>
  </si>
  <si>
    <t>ФОТО</t>
  </si>
  <si>
    <t xml:space="preserve">Медицинский  </t>
  </si>
  <si>
    <t xml:space="preserve">Классик </t>
  </si>
  <si>
    <t xml:space="preserve">Латекс 2 </t>
  </si>
  <si>
    <t xml:space="preserve">Латекс  3 </t>
  </si>
  <si>
    <t xml:space="preserve">Латекс 5  </t>
  </si>
  <si>
    <t>Латекс 8</t>
  </si>
  <si>
    <t>Простынь махра с резинкой</t>
  </si>
  <si>
    <t>COMETA MAXI</t>
  </si>
  <si>
    <t>Расчет стоимоти  размеров до 210 =  стоимости  матраса 200х200 + 10%, до 220 =  стоимости  матраса 200х200 + 20%</t>
  </si>
  <si>
    <t>Размеры более 220 — расчет по запросу</t>
  </si>
  <si>
    <t>Расчет стоимости  размеров до 210 = стоимости  матраса 200х200 + 10%, до 220 =  стоимости  матраса 200х200 + 20%</t>
  </si>
  <si>
    <t xml:space="preserve">Расчет стоимости  размеров до 210 = стоимости  матраса 200х200 + 10%, до 220 =  стоимости  матраса 200х200 + 20% </t>
  </si>
  <si>
    <t>средней жесткости</t>
  </si>
  <si>
    <r>
      <rPr>
        <b/>
        <sz val="24"/>
        <color theme="1"/>
        <rFont val="Cambria"/>
        <family val="1"/>
        <charset val="204"/>
      </rPr>
      <t>ФОТО</t>
    </r>
    <r>
      <rPr>
        <sz val="24"/>
        <color theme="1"/>
        <rFont val="Cambria"/>
        <family val="1"/>
        <charset val="204"/>
      </rPr>
      <t xml:space="preserve"> </t>
    </r>
  </si>
  <si>
    <t>Медицинсий с боковиной</t>
  </si>
  <si>
    <t>40x60</t>
  </si>
  <si>
    <t>140x205</t>
  </si>
  <si>
    <t>150x205</t>
  </si>
  <si>
    <t>170x205</t>
  </si>
  <si>
    <t>200x220</t>
  </si>
  <si>
    <t xml:space="preserve">Вакуум не возможен                                                        </t>
  </si>
  <si>
    <t>FORLI KIDS</t>
  </si>
  <si>
    <t>LADY ANNA KIDS</t>
  </si>
  <si>
    <t>STELLA KIDS</t>
  </si>
  <si>
    <t>STELLA MINI KIDS</t>
  </si>
  <si>
    <t>DIVINO KIDS</t>
  </si>
  <si>
    <t>TREVISO KIDS</t>
  </si>
  <si>
    <t xml:space="preserve"> жесткая</t>
  </si>
  <si>
    <t>23 кг</t>
  </si>
  <si>
    <t>26.8 кг</t>
  </si>
  <si>
    <t>20 кг</t>
  </si>
  <si>
    <t>25 кг</t>
  </si>
  <si>
    <t>12 см</t>
  </si>
  <si>
    <t>30х40х5</t>
  </si>
  <si>
    <t>PALERMO BABY</t>
  </si>
  <si>
    <t xml:space="preserve">MIGUEL акция скидка </t>
  </si>
  <si>
    <t xml:space="preserve">FLORA акция скидка </t>
  </si>
  <si>
    <t>ЖЕСТКОСТЬ</t>
  </si>
  <si>
    <t>умеренно жесткая/средняя</t>
  </si>
  <si>
    <t>умеренно жесткая/умеренно мягкая</t>
  </si>
  <si>
    <t>22 кг</t>
  </si>
  <si>
    <t>29 см</t>
  </si>
  <si>
    <t>28 см</t>
  </si>
  <si>
    <t xml:space="preserve">26 см </t>
  </si>
  <si>
    <t>30,5 кг</t>
  </si>
  <si>
    <t>25,5 кг</t>
  </si>
  <si>
    <t>28,2 кг</t>
  </si>
  <si>
    <t xml:space="preserve"> Размеры более 220 — расчет по запросу</t>
  </si>
  <si>
    <t xml:space="preserve">   ADEL MULTI</t>
  </si>
  <si>
    <t xml:space="preserve">   ADEL MULTI COCOS </t>
  </si>
  <si>
    <t>UNION COCOS</t>
  </si>
  <si>
    <t>РЕШЕТКИ - РОЗНИЦА</t>
  </si>
  <si>
    <t>НАМАТРАСНИКИ - РОЗНИЦА</t>
  </si>
  <si>
    <t>KIDS - РОЗНИЦА</t>
  </si>
  <si>
    <t>LIGHT- РОЗНИЦА</t>
  </si>
  <si>
    <t>LIGHT - SOFT - РОЗНИЦА</t>
  </si>
  <si>
    <t>LIGHT - MAXI  - РОЗНИЦА</t>
  </si>
  <si>
    <t>VOYAGE -  РОЗНИЦА</t>
  </si>
  <si>
    <t>NEW ELITE - РОЗНИЦА</t>
  </si>
  <si>
    <t>VIP - РОЗНИЦА</t>
  </si>
  <si>
    <t>PREMIUM - РОЗНИЦА</t>
  </si>
  <si>
    <t>ПОДУШКИ и ОДЕЯЛА - РОЗНИЦА</t>
  </si>
  <si>
    <t>EVELINA-1</t>
  </si>
  <si>
    <t>EVELINA-2</t>
  </si>
  <si>
    <t>NOBILE</t>
  </si>
  <si>
    <t>PRIMA</t>
  </si>
  <si>
    <t>ROBUSTO</t>
  </si>
  <si>
    <t>DORMI</t>
  </si>
  <si>
    <t>ONDULATO</t>
  </si>
  <si>
    <t>CARBONE</t>
  </si>
  <si>
    <t>RAGIO</t>
  </si>
  <si>
    <t>DIVERSA</t>
  </si>
  <si>
    <t>MOLA</t>
  </si>
  <si>
    <t xml:space="preserve">120 кг </t>
  </si>
  <si>
    <t xml:space="preserve">150 кг </t>
  </si>
  <si>
    <t xml:space="preserve">140 кг </t>
  </si>
  <si>
    <t xml:space="preserve">
• Натуральный латекс Бельгия — 5 см 
• Пена Natural foam (ППУ EL пл 32) - 15 см                              
• Эрголатекс CARBONE— аналог натурального латекса (пл HR30) — 5 см                                                              
• Memory foam (пл 30) — 5 см                                                                                               </t>
  </si>
  <si>
    <t xml:space="preserve">
• Memory foam (пл 30) — 5 см 
• Пена Natural foam (ППУ EL пл 22) —10 см                                                                                                                          
• Эрголатекс с массажным эффектом (пл HR3535) — 5 см</t>
  </si>
  <si>
    <t xml:space="preserve">
• Эрголатекс с массажным эффектом (пл HR3535) — 5 см
• Пена Natural foam (ППУ EL пл 32) — 15 см                                                                                                                          </t>
  </si>
  <si>
    <t>SOLARE</t>
  </si>
  <si>
    <t>OLTRE</t>
  </si>
  <si>
    <t>SEMPRE</t>
  </si>
  <si>
    <t>MORETTO</t>
  </si>
  <si>
    <t>DIANA</t>
  </si>
  <si>
    <t>LISSABON</t>
  </si>
  <si>
    <t xml:space="preserve">28 см </t>
  </si>
  <si>
    <t xml:space="preserve">34 кг </t>
  </si>
  <si>
    <t>49 кг</t>
  </si>
  <si>
    <t>48 кг</t>
  </si>
  <si>
    <t xml:space="preserve">
• Memory foam (пл 30) — 5 см 
• Термофиксированный фетр — 0,5 см 
• Независимый пружинный блок в файбертексе  (520 пружин на спальное место) — 8 см
• Термофиксированный фетр — 0,5 см
• Термофиксированный фетр — 0,5 см 
• Независимый пружинный блок (520 пружин на спальное место)  — 16 см                                                                                                                                                         
• Термофиксированный фетр — 0,5 см 
• Натуральный латекс Бельгия  — 5 см              
• Усиленный каркас по периметру ППУ (EL пл 32) — 10 см + стежка «Пикси»</t>
  </si>
  <si>
    <t xml:space="preserve">
• Натуральный латекс Бельгия — 5 см
• Латексированный кокос (пл 100) — 3 см
• Термофиксированный фетр — 0,5 см
• Независимый пружинный блок «Мультипакет» в файбертексе  (1040 пружин на спальное место)  — 13 см                                                                                           
• Термофиксированный фетр — 0,5 см 
• Латексированный кокос (пл 100) — 3 см
• Натуральный латекс Бельгия — 5 см                                                                      • Усиленный каркас по периметру ППУ (EL пл 32) — 10 см + стежка «Пикси»</t>
  </si>
  <si>
    <t xml:space="preserve">
• Memory foam (пл 30) — 5 см  
• Термофиксированный фетр — 0,5 см  
• Латексированный кокос (пл 100) — 3 см
• Термофиксированный фетр — 0,5 см 
• Латексированный кокос (пл 100) — 3 см                                                                                                                                                        • Термофиксированный фетр — 0,5 см  
• Латексированный кокос (пл 100) — 3 см
• Термофиксированный фетр — 0,5 см  
• Натуральный латекс Бельгия  — 5 см </t>
  </si>
  <si>
    <t xml:space="preserve">
• Пена Natural foam — аналог натурального латекса (ППУ EL пл НR3535) — 20 см                                               
</t>
  </si>
  <si>
    <t xml:space="preserve">
• Латексированный кокос (пл100) — 3 см
• Термофиксированный фетр — 0,5 см  
• Независимый пружинный блок «Мультипакет» в файбертексе (1040 пружин на спальное место) — 13 см                                                                                                                                      • Термофиксированный фетр  — 0,5 см 
• Латексированный кокос (пл 100) — 3 см 
• Усиленный каркас по периметру ППУ (EL пл 32) — 7 см</t>
  </si>
  <si>
    <t xml:space="preserve">
• Натуральный латекс Бельгия — 3 см 
• Латексированный кокос (пл 100) — 3 см 
• Пена  Natural foam — аналог натурального латекса (ППУ EL пл 32) — 6 см                                                                                                                                                                • Латексированный кокос (пл 100) — 3 см 
• Натуральный латекс Бельгия — 3 см </t>
  </si>
  <si>
    <t xml:space="preserve">
• Натуральный латекс Бельгия трехзонный — 14 см</t>
  </si>
  <si>
    <t xml:space="preserve">
• Memory foam (пл 30) — 5 см                                           
• Термофиксированный войлок — 0,5 см         
• Независимый пружинный блок «Мультипакет» в файбертексе (1040 пружин на спальное место)  — 13 см 
• Термофиксированный фетр — 0,5 см              
• Натуральный латекс Бельгия — 5 см                                         
• Усиленный каркас по периметру ППУ (EL пл 32) — 7 см</t>
  </si>
  <si>
    <t xml:space="preserve">
• Эрголатекс с массажным эффектом (пл HR3535) — 5 см                                                                              
• Термофиксированный фетр — 0,5 см                                 
• Независимый пружинный блок «Мультипакет» в файбертексе (1040 пружин на спальное место) — 13 см                                                                                                                                                                         • Термофиксированный фетр — 0,5 см                              
• Эрголатекс с массажным эффектом (пл HR3535) — 5 см                                                                                                          
• Усиленный каркас по периметру ППУ (EL пл 32) — 7 см
                        </t>
  </si>
  <si>
    <t xml:space="preserve">
• Эрголатекс с массажным эффектом (пл HR3535) — 5 см     
• Пена  Natural foаm — аналог натурального латекса (ППУ EL пл 22) — 3 см
• Термофиксированный фетр — 0,5 см
• Независимый пружинный блок «Мультипакет» в файбертексе (1040 пружин на спальное место) — 13 см
• Термофиксированный фетр — 0,5 см
•Пена Natural foаm — аналог натурального латекса (ППУ EL пл 22) — 3 см
• Эрголатекс  с массажным  эффектом (пл HR3535) —  5 см
• Усиленный каркас по периметру ППУ (EL пл 32) — 7 см
</t>
  </si>
  <si>
    <t xml:space="preserve">
• Эрголатекс с массажным  эффектом (пл HR3535) — 5 см 
• Термофиксированный мягкий фетр — 0,5 см 
• Независимый пружинный блок «Мультипакет» в файбертексе (1040 пружин на спальное место) — 13 см   
• Термофиксированный мягкий фетр — 0,5 см   
• Эрголатекс  с массажным  эффектом (пл HR3535) — 5 см 
• Усиленный каркас по периметру ППУ (EL пл 32) — 7 см</t>
  </si>
  <si>
    <t xml:space="preserve">
• Пена Natural foаm — аналог натурального латекса (ППУ EL пл 32) — 15 см                                                                                                </t>
  </si>
  <si>
    <t xml:space="preserve">
• Пена Natural foаm — аналог натурального латекса (ППУ EL пл 32) — 20 см                                                                                             </t>
  </si>
  <si>
    <t xml:space="preserve">
• Эрголатекс блок — аналог натурального латекса (пл HR3535) — 20 см</t>
  </si>
  <si>
    <t xml:space="preserve">
• Пена Natural foam — аналог натурального латекса (ППУ EL пл 22) — 10 см                  
 </t>
  </si>
  <si>
    <t xml:space="preserve">
• Пена Natural foam — аналог натурального латекса (ППУ EL пл 22) —20 см                                 
</t>
  </si>
  <si>
    <t xml:space="preserve">
• Латексированный кокос (пл 85) — 1 см 
• Пена Natural foаm — аналог натурального латекса (ППУ EL пл 22) — 20 см
</t>
  </si>
  <si>
    <t xml:space="preserve">
• Эрголатекс с массажным  эффектом  (пл HR3535) — 5 см                         
• Пена Natural foam — аналог натурального латекса (ППУ EL пл 22) — 10  см  
                                                                   </t>
  </si>
  <si>
    <t xml:space="preserve">
• Пена Natural foam — аналог натурального латекса (ППУ EL пл 22) — 18 см                                                                      </t>
  </si>
  <si>
    <t xml:space="preserve">
• Пена Natural foam — аналог натурального латекса (ППУ EL пл 22) — 10 см                                                                                                                           
</t>
  </si>
  <si>
    <t xml:space="preserve">
• Пена Natural foam — аналог натурального латекса (ППУ EL пл 22) — 14 см                                                                                                                      </t>
  </si>
  <si>
    <t xml:space="preserve">
• Пена Natural foam — аналог натурального латекса (ППУ EL пл 22) — 18 см                       </t>
  </si>
  <si>
    <t xml:space="preserve">
• Пена Natural foam — аналог натурального латекса (ППУ EL пл 22) — 10 см</t>
  </si>
  <si>
    <t xml:space="preserve">
• Латексированный  кокос 3 (пл 100) — 3 см 
• Латексированный кокос 3 (пл 100)  — 3 см      
• Латексированный кокос 3 (пл 100) — 3 см</t>
  </si>
  <si>
    <t xml:space="preserve">
• Натуралальный латекс Чехия — 3 см                                                                 • Латексированный кокос (пл 100) — 3 см
• Натуральный  латекс Чехия — 3 см</t>
  </si>
  <si>
    <t xml:space="preserve">
• Натуральный латекс Чехия — 10 см</t>
  </si>
  <si>
    <t xml:space="preserve">
• Memory foam (пл 30) — 5 см  
• Латексированный кокос (пл 100) — 2 см   
• Натуральный латекс Чехия— 3 см </t>
  </si>
  <si>
    <t xml:space="preserve">
• Натуральный латекс Чехия — 2 см                                                     
• Латексированный кокос (пл 85) — 1 см                            
• Термофиксированный фетр — 0,5 см                                  
• Независимый пружинный блок в файбертексе  (520 пружин на спальное место) — 8 см                                                                                                                                                                           
• Термофиксированный фетр — 0,5 см                                    
• Латексированный кокос (пл 85) — 2 см                            
• Усиленный каркас по периметру ППУ (EL пл 22) — 5 см</t>
  </si>
  <si>
    <t xml:space="preserve">
• Натуральный латекс Чехия  — 3 см                                                                 • Пена Natural foam — аналог натурального латекса (ППУ EL пл 22) — 14 см                                                                                                   </t>
  </si>
  <si>
    <t xml:space="preserve">
• Латексированный кокос (пл 85) — 1 см                                                                                                             
• Пена Natural foаm — аналог натурального латекса (ППУ EL пл 22) — 18 см
• Натуральный латекс Чехия — 1 см
</t>
  </si>
  <si>
    <t>PRIMA LATEX</t>
  </si>
  <si>
    <t>27 кг</t>
  </si>
  <si>
    <t>ELITE - РОЗНИЦА</t>
  </si>
  <si>
    <t>MAESTRO</t>
  </si>
  <si>
    <t>GIOIA</t>
  </si>
  <si>
    <t>SOLIDO</t>
  </si>
  <si>
    <t xml:space="preserve">SOFIA латексная </t>
  </si>
  <si>
    <t>ASSIA латексная с двумя волнами</t>
  </si>
  <si>
    <t>BABY Memory foam maxi</t>
  </si>
  <si>
    <t>Молина</t>
  </si>
  <si>
    <t>Одеяло</t>
  </si>
  <si>
    <t>Молина - Акция</t>
  </si>
  <si>
    <t>ANNA-1 Memory foam (одна волна)</t>
  </si>
  <si>
    <t>ANNA-2 Memory foam (две волны)</t>
  </si>
  <si>
    <t>BABY Memory foam midi</t>
  </si>
  <si>
    <t>Классик с боковиной - поликоттон</t>
  </si>
  <si>
    <t>Холкон</t>
  </si>
  <si>
    <t>Зима-Лето</t>
  </si>
  <si>
    <t>Эрголатекс CARBONE</t>
  </si>
  <si>
    <t>Кокос 3 +Латекс 3</t>
  </si>
  <si>
    <t>Вип</t>
  </si>
  <si>
    <t>BABY Lattice midi</t>
  </si>
  <si>
    <t>BABY Lattice maxi</t>
  </si>
  <si>
    <t>PICNIC- РОЗНИЦА</t>
  </si>
  <si>
    <t xml:space="preserve">ALLEGRO                </t>
  </si>
  <si>
    <t xml:space="preserve">                                                                                                                       
• Натуральный латекс Чехия — 2 см
• Пена Natural foаm — аналог натурального латекса (ППУ EL пл 22)  — 14 см                                                                                      
</t>
  </si>
  <si>
    <t>сердняя</t>
  </si>
  <si>
    <t xml:space="preserve">22 см </t>
  </si>
  <si>
    <t xml:space="preserve">
• Пена Natural foаm — аналог натурального латекса (ППУ EL пл 22) — 5 см                                                                           
• Термофиксированный войлок — 0,5 см
• Термофиксированный войлок — 0,5 см                 
• Независимый пружинный блок «Дуэт» в файбертексе (520 + 520 пружин на спальное место) — 13 см                                                                                                         • Термофиксированный фетр — 0,5 см
• Термофиксированный войлок — 0,5 см                          
• Пена Natural foаm — аналог натурального латекса (ППУ EL пл 22) — 5 см                                                                             
• Усиленный каркас по периметру ППУ (EL пл 32) — 7 см
</t>
  </si>
  <si>
    <t xml:space="preserve">
• Пена Natural foam — аналог натурального латекса (ППУ EL пл 18) — 18 см                               </t>
  </si>
  <si>
    <t>Интерьерная подушка (кусочки латекса) в поликоттоне</t>
  </si>
  <si>
    <t xml:space="preserve">
• Натуральный латекс Чехия — 2 см                                      
• Термофиксированный фетр — 0,5 см                                           
• Независимый пружинный блок в спанбонде (520 пружин на спальное место) — 14 см                                                                                                                                                       
• Термофиксированный фетр — 0,5 см                        
• Латексированный кокос (пл 85) — 2 см 
• Усиленный каркас по периметру ППУ (EL пл 22) — 10 см
</t>
  </si>
  <si>
    <t xml:space="preserve">
• Натуральный латекс Чехия — 2 см                                                     
• Латексированный кокос (пл 85) — 1 см                            
• Термофиксированный фетр — 0,5 см           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                           
• Термофиксированный фетр — 0,5 см                                    
• Латексированный кокос (пл 85) — 2 см                            
• Усиленный каркас по периметру ППУ (EL пл 22) — 10 см</t>
  </si>
  <si>
    <t xml:space="preserve">
• Натуральный латекс Чехия — 2 см                                      
• Латексирированный кокос (пл 85) — 1 см           
• Термофиксированный фетр — 0,5 см                                          
• Независимый пружинный блок в спанбонде (520 пружин на спальное место) — 14 см
• Термофиксированный фетр — 0,5 см                         
• Латексированный кокос (пл 85) — 1 см                  
• Натуральный латекс Чехия — 2 см 
• Усиленный каркас по периметру ППУ (EL пл 22) — 10 см
</t>
  </si>
  <si>
    <t xml:space="preserve">
• Пена Natural foam — аналог натурального латекса (ППУ EL пл 22) — 2 см                                                               
• Термофиксированный фетр — 0,5 см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
• Термофиксированный фетр — 0,5 см                      
• Пена Natural foam — аналог натурального латекса (ППУ EL пл 22) — 2 см                                                                
• Усиленный каркас по периметру ППУ (EL пл 22) — 10 см</t>
  </si>
  <si>
    <t xml:space="preserve">
• Пена Natural foam — аналог натурального латекса (ППУ EL пл 22) — 2 см
• Латексированный кокос (пл 85) — 1 см                                                                 
• Термофиксированный фетр — 0,5 см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
• Термофиксированный фетр — 0,5 см
• Латексированный кокос (пл 85) — 1 см                        
• Пена Natural foam — аналог натурального латекса (ППУ EL пл 22) — 2 см                                                                
• Усиленный каркас по периметру ППУ (EL пл 22) — 10 см</t>
  </si>
  <si>
    <t xml:space="preserve"> акция скидка </t>
  </si>
  <si>
    <t>Акция скидка
10%</t>
  </si>
  <si>
    <t>Базовая цена</t>
  </si>
  <si>
    <r>
      <rPr>
        <b/>
        <sz val="22"/>
        <color theme="1"/>
        <rFont val="Cambria"/>
        <family val="1"/>
        <charset val="204"/>
        <scheme val="major"/>
      </rPr>
      <t>ФОТО</t>
    </r>
    <r>
      <rPr>
        <sz val="22"/>
        <color theme="1"/>
        <rFont val="Cambria"/>
        <family val="1"/>
        <charset val="204"/>
        <scheme val="major"/>
      </rPr>
      <t xml:space="preserve"> </t>
    </r>
  </si>
  <si>
    <t xml:space="preserve">
• Натуральный латекс Бельгия — 8 см
• Латексированный кокос (пл 100) — 1 см
• Термофиксированный фетр — 0,5 см                                                                            •  Независимый  пружинный блок «Дуэт» в файбертексе (520 + 520 пружин на спальное место)  — 13 см                                                                                                                                                                                                         • Термофиксированный фетр — 0,5 см                                 
• Латексированный кокос (пл 100) — 1 см
• Натуральный латекс Бельгия — 8 см                                                                          • Усиленный каркас по периметру ППУ (EL пл 32) — 10 см + стежка «Пикси»</t>
  </si>
  <si>
    <t xml:space="preserve">
• Натуральный латекс Бельгия — 8 см  
• Термофиксированный фетр — 0,5 см                                              
• Латексированный кокос (пл 100) — 3 см
• Термофиксированный фетр — 0,5 см                                                                       • Латексированный кокос (пл 100) — 3 см 
• Термофиксированный фетр— 0,5 см 
• Натуральный латекс Бельгия  — 8 см</t>
  </si>
  <si>
    <t xml:space="preserve">
• Пена Natural foam — аналог натурального латекса (ППУ EL пл 22) — 2 см
• Латексированный кокос — 1 см (пл 100)        
• Термофиксированный фетр — 0,5 см.          
• Независимый пружинный блок в файбертексе (520 пружин на спальное место) — 13 см                                                                                                                                      • Термофиксированный фетр — 0,5 см                  
• Латексированный кокос (пл 100) — 1 см   
• Усиленный каркас по периметру ППУ (EL пл 32) — 7 см</t>
  </si>
  <si>
    <t xml:space="preserve">
• Натуральный латекс Бельгия — 3 см                             
• Латексированный кокос (пл 100) — 1 см       
• Пена Natural foam — аналог натурального латекса (ППУ EL пл 22) — 14 см                           
• Латексированный кокос (пл 100) — 1 см          
• Пена Natural foam — аналог натурального латекса (ППУ EL пл 22) — 3 см                                                   </t>
  </si>
  <si>
    <t xml:space="preserve">
• Натуральный латекс Бельгия — 2 см                                     
• Пена  Natural foam — аналог натурального                                            латекса (ППУ EL пл 22) — 3 см                                                                     
• Термофиксированный фетр — 0,5 см               
• Независимый пружинный блок «Мультипакет» в файбертексе (1040 пружин на спальное место) — 13 см                                                                       
• Термофиксированный фетр — 0,5 см        
• Эрголатекс с массажным  эффектом (пл HR3535) — 5 см                                                          
• Усиленный каркас по периметру ППУ (EL пл 32) — 7 см  </t>
  </si>
  <si>
    <t xml:space="preserve">
• Memory foam (пл 30) — 5 см                     
• Латексированный кокос (пл 100) — 1 см                                               
• Пена Natural foam — аналог натурального латекса (ППУ EL пл 22) — 10 см                                              
• Латексированный кокос (пл 100) — 1 см    
• Натуральный латекс Бельгия— 5 см                                          </t>
  </si>
  <si>
    <t xml:space="preserve">
• Memory foam (пл 30) — 5 см                     
• Латексированный кокос (пл 100) — 1 см               
• Пена Natural foam — аналог натурального латекса (ППУ EL пл 22) — 10 см                             
• Латексированный кокос (пл 100) — 1 см          
• Эрголатекс с массажным  эффектом (пл HR3535) — 5 см</t>
  </si>
  <si>
    <t xml:space="preserve">
• Эрголатекс с массажным эффектом (пл HR3535) — 5 см                                                                    
• Пена Natural foam — аналог натурального латекса (ППУ EL пл 22) — 14 см
• Термофиксированный фетр — 0,5 см   
• Латексированный кокос (пл 100) — 1 см  
• Пена Natural foam — аналог натурального латекса (ППУ EL пл 22) — 3 см </t>
  </si>
  <si>
    <r>
      <t xml:space="preserve">
• Memory foam (пл 30) — 5 см                                                                                  
• </t>
    </r>
    <r>
      <rPr>
        <sz val="22"/>
        <rFont val="Cambria"/>
        <family val="1"/>
        <charset val="204"/>
      </rPr>
      <t>Термофиксированный мягкий фетр — 0,5 см.                                                
• Независимый пружинный блок «Мультипакет» в файбертексе (1040 пружин на спальное место) — 13 см                                                                                                                                      
• Термофиксированный мягкий фетр</t>
    </r>
    <r>
      <rPr>
        <sz val="22"/>
        <color theme="1"/>
        <rFont val="Cambria"/>
        <family val="1"/>
        <charset val="204"/>
      </rPr>
      <t xml:space="preserve"> — 0,5 см 
• Пена Natural foam — аналог натурального латекса (ППУ EL пл 22) — 2 см                                                                               
• Memory foam (пл 30) — 5 см                                                     
• Усиленный каркас по периметру ППУ (EL пл 32) — 7 см</t>
    </r>
  </si>
  <si>
    <t xml:space="preserve">
• Натуральный латекс Бельгия — 3 см 
• Пена Natural foam (ППУ EL пл 22) — 5 см
• Термофиксированный фетр — 0,5                                                                      
• Независимый пружинный блок «Дуэт» в спандбонде (520 + 520 пружин на спальное место) — 13 см                                                                         • Термофиксированный фетр — 0,5                  
• Пена Natural foam (ППУ EL пл 22) — 5 см                                                            • Натуральный латекс Бельгия — 3 см               
• Усиленный каркас по периметру ППУ (EL пл 32) — 10 см  </t>
  </si>
  <si>
    <t xml:space="preserve">
• Натуральный латекс Бельгия — 3 см
• Латексированный кокос (пл100) — 3 см
• Термофиксированный фетр — 0,5 см
• Независимый пружинный блок «Мультипакет» в файбертексе (1040 пружин на спальное место                                                                   
• Термофиксированный фетр — 0,5 см                                                                  • Латексированный кокос (пл 100) — 3 см                                                                • Пена Natural foam (ППУ EL пл 22) — 3 см                                                        • Усиленный каркас по периметру ППУ (EL пл 32) — 10 см</t>
  </si>
  <si>
    <t xml:space="preserve">
• Эрголатекс с массажным эффектом (пл HR3535) — 5 см
• Пена Natural foam (ППУ EL пл 22) — 3  см
• Независимый пружинный блок «Мультипакет» в файбертексе (1040 пружин на спальное место                                                                      
• Термофиксированный фетр — 0,5 см                                                                            • Пена Natural foam (ППУ EL пл 32) — 8 см                                                                • Усиленный каркас по периметру ППУ (EL пл 32) — 10 см</t>
  </si>
  <si>
    <t xml:space="preserve">
• Эрголатекс с массажным эффектом (пл HR3535) — 5 см
• Memory foam (пл 80) — 5 см
• Пена Natural foam (ППУ EL пл 22) — 14 см                                                             • Натуральный латекс Бельгия — 3 см
</t>
  </si>
  <si>
    <t xml:space="preserve">
• Эрголатекс CARBONE — аналог натурального латекса (пл HR30) — 5 см  
• Пена Natural foam (ППУ EL пл 32) — 20 см                                                             • Memory foam (пл 30) — 5 см           </t>
  </si>
  <si>
    <t xml:space="preserve">
• Memory foam (пл 30) — 5 см  
• Натуральный латекс Бельгия — 3 см
• Пена Natural foam (ППУ EL пл 32) - 15 см
• Эрголатекс CARBONE — аналог натурального латекса (пл HR30) — 5 см
                 </t>
  </si>
  <si>
    <r>
      <rPr>
        <b/>
        <sz val="22"/>
        <color theme="1"/>
        <rFont val="Cambria"/>
        <family val="1"/>
        <charset val="204"/>
        <scheme val="major"/>
      </rPr>
      <t xml:space="preserve">
На выбор чехол с кантом  или съемный                                                          Чехол с кантом:</t>
    </r>
    <r>
      <rPr>
        <sz val="22"/>
        <color theme="1"/>
        <rFont val="Cambria"/>
        <family val="1"/>
        <charset val="204"/>
        <scheme val="major"/>
      </rPr>
      <t xml:space="preserve">   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Чехол съемный на молнии: 
</t>
    </r>
    <r>
      <rPr>
        <sz val="22"/>
        <color theme="1"/>
        <rFont val="Cambria"/>
        <family val="1"/>
        <charset val="204"/>
        <scheme val="major"/>
      </rPr>
      <t xml:space="preserve">• Трикотаж или жаккард     
• Стежка — холкон 300 гр/м² 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</si>
  <si>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  <scheme val="major"/>
      </rPr>
      <t xml:space="preserve">  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Чехол съемный на молнии: 
</t>
    </r>
    <r>
      <rPr>
        <sz val="22"/>
        <color theme="1"/>
        <rFont val="Cambria"/>
        <family val="1"/>
        <charset val="204"/>
        <scheme val="major"/>
      </rPr>
      <t xml:space="preserve">• Трикотаж или жаккард     
• Стежка — холкон 300 гр/м² 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</si>
  <si>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 чехол с кантом  или съемный                                                          Чехол с кантом:</t>
    </r>
    <r>
      <rPr>
        <sz val="22"/>
        <color theme="1"/>
        <rFont val="Cambria"/>
        <family val="1"/>
        <charset val="204"/>
        <scheme val="major"/>
      </rPr>
      <t xml:space="preserve">   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Чехол съемный на молнии: 
</t>
    </r>
    <r>
      <rPr>
        <sz val="22"/>
        <color theme="1"/>
        <rFont val="Cambria"/>
        <family val="1"/>
        <charset val="204"/>
        <scheme val="major"/>
      </rPr>
      <t xml:space="preserve">• Трикотаж или жаккард     
• Стежка — холкон 300 гр/м² </t>
    </r>
  </si>
  <si>
    <t xml:space="preserve">
• Эрголатекс CARBONE— аналог натурального латекса (пл HR30) — 5 см                                                                         
• Пена Natural foam (ППУ EL пл 32) — 15 см                                                                                                   </t>
  </si>
  <si>
    <t>FORLI  акция и скидка 75%</t>
  </si>
  <si>
    <t>LAZIO акция и скидка 75%</t>
  </si>
  <si>
    <r>
      <t xml:space="preserve">
• Латексированный кокос (пл 100) — 2 см   
• Термофиксированный фетр — 0,5 см                            
• Независимый пружинный блок в файбертексе (520 пружин на спальное место) — 13 см                     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• Термофиксированный фетр — 0,5 см                           
• Пена Natural foam — аналог натурального латекса (ППУ EL пл 22) — 3 см                                                                                    
• Усиленный каркас по периметру ППУ (EL пл 32) — 7 см</t>
    </r>
  </si>
  <si>
    <r>
      <t xml:space="preserve">
• Натуральный латекс Бельгия — 3 см
• Термофиксированный фетр — 0,5 см                                            
• Независимый пружинный блок в файбертексе (520 пружин на спальное место) — 13 см     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• Термофиксированный  фетр — 0,5 см                                     
• Natural foam — аналог натурального                                            латекса (ППУ EL пл 22)  — 3 см                                                                                                 • Усиленный каркас по периметру ППУ (EL пл 32) — 7 см</t>
    </r>
  </si>
  <si>
    <r>
      <t xml:space="preserve">
• Пена Natural foam — аналог натурального латекса (ППУ EL пл 22) — 3 см
 • Термофиксированный фетр — 0,5 см                                                                                  • Независимый пружинный блок «Мультипакет» в файбертексе (1040 пружин на спальное место) — 13 см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• Термофиксированный фетр — 0,5 см
• Пена Natural foam — аналог натурального латекса (ППУ EL пл 22) — 3  см                                                                                                                                                                  • Усиленный каркас по периметру ППУ (EL пл 32) — 7 см</t>
    </r>
  </si>
  <si>
    <r>
      <t xml:space="preserve">
• Пена Natural foam — аналог натурального латекса (ППУ EL пл 22) — 3 см
• Латексированный кокос (плотность 100) — 1 см                                                                                                   • Термофиксированный фетр — 0,5 см                                                                                  • Независимый пружинный блок «Мультипакет» в файбертексе (1040 пружин на спальное место) — 13 см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• Термофиксированный фетр — 0,5 см
• Латексированный кокос (пл 100) — 1 см                                                                                    • Пена Natural foam — аналог натурального латекса (ППУ EL пл 22) — 3  см                                                                                                                                                                  • Усиленный каркас по периметру ППУ (EL пл 32) — 7 см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</si>
  <si>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</t>
    </r>
    <r>
      <rPr>
        <sz val="22"/>
        <color theme="1"/>
        <rFont val="Cambria"/>
        <family val="1"/>
        <charset val="204"/>
      </rPr>
      <t xml:space="preserve">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</si>
  <si>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</t>
    </r>
    <r>
      <rPr>
        <sz val="22"/>
        <color theme="1"/>
        <rFont val="Cambria"/>
        <family val="1"/>
        <charset val="204"/>
      </rPr>
      <t xml:space="preserve">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                             </t>
    </r>
  </si>
  <si>
    <r>
      <t xml:space="preserve">
• Натуральный латекс Бельгия — 3 см     
• Латексированный кокос (пл 100) — 1 см  
• Термофиксированный фетр — 0,5 см                             
• Независимый пружинный блок «Мультипакет» в файбертексе (1040 пружин на спальное место) — 13 см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• Термофиксированный фетр — 0,5 см                              
• Латексированный кокос (пл 100) — 3 см 
• Усиленный каркас по периметру ППУ (EL пл 32) — 7 см</t>
    </r>
  </si>
  <si>
    <r>
      <t xml:space="preserve">
• Натуральный латекс Бельгия — 3 см  
• Термофиксированный фетр — 0,5 см             
• Независимый пружинный блок в файбертексе (520 пружин на спальное место) — 13 см      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• Термофиксированный фетр — 0,5 см  
• Натуральный латекс Бельгия  — 3 см                                                        • Усиленный каркас по периметру ППУ (EL пл 32) — 7 см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</si>
  <si>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</t>
    </r>
    <r>
      <rPr>
        <sz val="22"/>
        <color theme="1"/>
        <rFont val="Cambria"/>
        <family val="1"/>
        <charset val="204"/>
      </rPr>
      <t xml:space="preserve">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</si>
  <si>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</t>
    </r>
    <r>
      <rPr>
        <sz val="22"/>
        <color theme="1"/>
        <rFont val="Cambria"/>
        <family val="1"/>
        <charset val="204"/>
      </rPr>
      <t xml:space="preserve">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    </t>
    </r>
    <r>
      <rPr>
        <sz val="18"/>
        <color theme="1"/>
        <rFont val="Cambria"/>
        <family val="1"/>
        <charset val="204"/>
      </rPr>
      <t xml:space="preserve">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</si>
  <si>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</t>
    </r>
    <r>
      <rPr>
        <sz val="22"/>
        <color theme="1"/>
        <rFont val="Cambria"/>
        <family val="1"/>
        <charset val="204"/>
      </rPr>
      <t xml:space="preserve">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           </t>
    </r>
    <r>
      <rPr>
        <sz val="18"/>
        <color theme="1"/>
        <rFont val="Cambria"/>
        <family val="1"/>
        <charset val="204"/>
      </rPr>
      <t xml:space="preserve">                  </t>
    </r>
  </si>
  <si>
    <r>
      <rPr>
        <b/>
        <sz val="22"/>
        <color theme="1"/>
        <rFont val="Cambria"/>
        <family val="1"/>
        <charset val="204"/>
      </rPr>
      <t xml:space="preserve">
• </t>
    </r>
    <r>
      <rPr>
        <sz val="22"/>
        <color theme="1"/>
        <rFont val="Cambria"/>
        <family val="1"/>
        <charset val="204"/>
      </rPr>
      <t>Memory foam (пл 30) — 5 см</t>
    </r>
    <r>
      <rPr>
        <b/>
        <sz val="22"/>
        <color theme="1"/>
        <rFont val="Cambria"/>
        <family val="1"/>
        <charset val="204"/>
      </rPr>
      <t xml:space="preserve">                                          </t>
    </r>
    <r>
      <rPr>
        <sz val="22"/>
        <color theme="1"/>
        <rFont val="Cambria"/>
        <family val="1"/>
        <charset val="204"/>
      </rPr>
      <t xml:space="preserve">                                                           • Пена Natural foаm — аналог натурального латекса (пл 22) — 18 см                                                                             </t>
    </r>
  </si>
  <si>
    <t xml:space="preserve">
• Пена Natural foam — аналог натурального латекса (ППУ EL пл 32) — 8 см                                                                 
• Латексированный кокос (пл 100) — 2 см
• Пена Natural foam — аналог натурального латекса (ППУ EL пл 32) — 8 см                                                                                                               </t>
  </si>
  <si>
    <t>PISA  акция и скидка 45%</t>
  </si>
  <si>
    <t>CORTINA BIS  акция и скидка 45%</t>
  </si>
  <si>
    <t>ANKARA  акция и скидка 30%</t>
  </si>
  <si>
    <t>LONDON  акция и скидка 25%</t>
  </si>
  <si>
    <t xml:space="preserve">
• Пена Natural foam — аналог натурального латекса (пл 22) — 2 см  
• Латексированный кокос (пл 85) — 1 см                                 
• Термофикcированный фетр — 0,5 см
• Независимый пружинный блок  в спанбонде (520 пружин на спальное место) — 14 см                                          
• Термофикcированный фетр — 0,5 см                                                                                                                 • Пена Natural foam — аналог натурального латекса (пл 22) — 2 см                                  
• Усиленный каркас по периметру ППУ (EL пл 22) — 10 см</t>
  </si>
  <si>
    <t xml:space="preserve">
• Натуральный латекс Чехия — 2 см   
• Латексированный кокос (пл 85) — 1 см
• Термофикcированный фетр — 0,5 см
• Независимый пружинный блок в спанбонде (520 пружин на спальное место) — 14 см                   
• Термофикcированный фетр — 0,5 см                                                                  
• Пена Natural foam — аналог натурального латекса (пл 22) — 2 см
• Натуральный латекс Чехия — 2 см   
• Усиленный каркас по периметру ППУ (EL пл 22) — 10 см</t>
  </si>
  <si>
    <t xml:space="preserve">
• Натуральный латекс Чехия— 2 см                                   
• Латексированный кокос (пл 85) — 1 см
• Термофикcированный фетр — 0,5 см
• Независимый пружинный блок в спанбонде (520 пружин на спальное место) — 14 см                    
• Термофикcированный фетр — 0,5 см                                                                      
• Латексированный кокос (пл 85) — 2 см
• Пена Natural foam — аналог натурального латекса (плотность 22) — 2 см
 • Усиленный каркас по периметру ППУ (EL пл 22) — 10 см</t>
  </si>
  <si>
    <t xml:space="preserve">
• Пена Natural foam — аналог натурального латекса (пл 22) — 2 см                                     
• Термофикcированный фетр — 0,5 см 
• Независимый пружинный блок в спанбонде (520 пружин на спальное место) — 14 см                  
• Термофикcированный фетр — 0,5 см      
• Латексированный кокос (пл 85) — 2 см
• Усиленный каркас по периметру ППУ (EL пл 25) — 10 см</t>
  </si>
  <si>
    <t xml:space="preserve">
• Пена Natural foam — аналог натурального латекса (ППУ EL пл 22) — 3 см                                                           
• Термофикcированный фетр — 0,5 см
• Независимый пружинный блок в спанбонде (520 пружин на спальное место) — 14 см   
• Термофикcированный фетр — 0,5 см                                                 
• Пена Natural foam — аналог натурального латекса (ППУ EL пл 22) — 3 см                                        
• Усиленный каркас по периметру ППУ (EL пл 22) — 10 см</t>
  </si>
  <si>
    <t xml:space="preserve">
• Пена Natural foam  — аналог натурального латекса (ППУ EL пл 22) — 14 см                                                           </t>
  </si>
  <si>
    <t xml:space="preserve">
• Пена Natural foam — аналог натурального латекса (ППУ EL пл 22) — 18 см                                
</t>
  </si>
  <si>
    <t xml:space="preserve">
• Пена Natural foam — аналог натурального латекса (ППУ EL плотность 22) — 5 см                                   
• Латексированный кокос (пл 85) — 1 см
• Термофикcированный фетр — 0,5 см
• Независимый пружинный блок в спанбонде (520 пружин на спальное место) — 14 см
• Термофикcированный фетр — 0,5 см                                                                        
• Латексированный кокос (пл 85) — 1 см 
• Пена Natural foam — аналог натурального латекса (ППУ EL пл 22) — 5 см                                   
• Усиленный каркас по периметру ППУ (EL пл 22) — 10 см</t>
  </si>
  <si>
    <t xml:space="preserve">
• Натуральный латекс Чехия — 2 cм 
• Латексированный кокос (пл 85) — 2 см
• Термофикcированный фетр — 0,5 см 
• Независимый пружинный блок в спанбонде (520 пружин на спальное место) — 14 см                   
• Термофикcированный фетр — 0,5 см                                                        
• Латексированный кокос (пл 85) — 2 см
• Усиленный каркас по периметру ППУ (EL пл 22) — 10 см</t>
  </si>
  <si>
    <t xml:space="preserve">
• Натуральный латекс Чехия — 3 см   
• Латексированный кокос (пл 85) — 1 см 
• Термофикcированный фетр — 0,5 см
• Независимый пружинный блок в спанбонде (520 пружин на спальное место) — 14 см  
• Термофикcированный фетр — 0,5 см                        
• Латексированный кокос (пл 85) — 3 см
• Усиленный каркас по периметру ППУ (EL пл 22) — 10 см
</t>
  </si>
  <si>
    <t xml:space="preserve">
• Латексированный кокос (пл 85) — 2 см
• Термофикcированный фетр — 0,5 см
• Независимый пружинный блок в спанбонде (520 пружин на спальное место) — 14 см                   
• Термофикcированный фетр — 0,5 см                     
• Латексированный кокос (пл 85) — 2 см
• Усиленный каркас по периметру ППУ (EL пл 22) — 10 см</t>
  </si>
  <si>
    <t xml:space="preserve">
• Пена Natural foam — аналог натурального                                    латекса (ППУ EL пл 22) — 2 см                                                                 
• Латексированный кокос (пл 85) — 1 см
• Термофикcированный фетр — 0,5 см
• Независимый пружинный блок в спанбонде (520 пружин на спальное место) — 14 см             
• Термофикcированный фетр — 0,5 см                           
• Латексированный кокос (пл 85) — 1 см                               
• Усиленный каркас по периметру ППУ (EL пл 22) — 10 см</t>
  </si>
  <si>
    <t xml:space="preserve">
• Memory foam (пл 30) — 2 см  
• Пена Natural foam — аналог натурального латекса (ППУ EL пл 22) — 18 см                                                     </t>
  </si>
  <si>
    <t xml:space="preserve">
• Латексированный кокос (пл 85) — 3 см 
• Термофиксированный фетр — 0,5 см
• Пена Natural foam (ППУ EL пл 22) — 18 см
• Латексированный кокос (пл 85) — 1 см
• Пена Natural foam (ППУ EL пл 22) — 3 см
</t>
  </si>
  <si>
    <t xml:space="preserve">
• Пена Natural foam (ППУ EL пл 22) — 3 см
• Латексированный кокос (пл 85) — 1 см
• Пена Natural foam (ППУ EL пл 22) — 18 см
• Латексированный кокос (пл 85) — 1 см                                                                      
• Пена Natural foam (ППУ EL пл 22) - 3 см</t>
  </si>
  <si>
    <t xml:space="preserve">
• Пена Natural foam (ППУ EL пл 22) — 10 см
• Латексированный кокос (пл 85) — 3 см
• Латексированный кокос (пл 85) — 3 см                                                                      
• Пена Natural foam (ППУ EL пл 22) - 10 см</t>
  </si>
  <si>
    <t xml:space="preserve">
• Пена Natural foam (ППУ EL пл 22) — 3 см
• Латексированный кокос (пл 85) — 3 см
• Пена Natural foam (ППУ EL пл 22) — 14 см
• Латексированный кокос (пл 85) — 1 см                                                                      
• Пена Natural foam (ППУ EL пл 22) - 3 см</t>
  </si>
  <si>
    <t xml:space="preserve">
• Эрголатекс с массажным эффектом (пл HR3535) — 5 см
• Латексированный кокос (пл 85) — 1 см
• Пена Natural foam (ППУ EL пл 22) — 18 см
• Латексированный кокос (пл 85) — 2 см                                                                      
• Пена Natural foam (ППУ EL пл 22) - 3 см                                                         </t>
  </si>
  <si>
    <t xml:space="preserve">
• Пена Natural foam (ППУ EL пл 22) - 5 см
• Латексированный кокос (пл 85) — 1 см
• Термофиксированный фетр — 0,5 см
• Независимый пружинный блок «Мультипакет» в файбертексе (1040 пружин на спальное место) — 13 см
• Термофиксированный фетр — 0,5 см
• Латексированный кокос (пл 85) — 3 см                                                               • Пена Natural foam (ППУ EL пл 22) -  3 см                                                         • Усиленный каркас по периметру ППУ (EL пл 32) — 10 см</t>
  </si>
  <si>
    <t xml:space="preserve">
• Пена Natural foam (ППУ EL пл 32) — 6 см
• Термофиксированный фетр — 0,5 см
• Независимый пружинный блок в спанбонде  (520 пружин на спальное место) — 16 см
• Термофиксированный фетр — 0,5 см                                                                      
• Пена Natural foam (ППУ EL пл 32) — 6 см                                                           • Усиленный каркас по периметру ППУ (EL пл 32) — 10 см</t>
  </si>
  <si>
    <t xml:space="preserve">
• Пена Natural foam (ППУ EL пл 22) — 5 см                                   
• Латексированный кокос (пл 85) — 1 см
• Термофикcированный фетр — 0,5 см
• Независимый пружинный блок «Мультипакет» в файбертексе (1040 пружин на спальное место) — 13 см
• Термофикcированный фетр — 0,5 см                                                                        
• Латексированный кокос (пл 85) — 1 см 
• Пена Natural foam (ППУ EL пл 22) — 5 см                                   
• Усиленный каркас по периметру ППУ (EL пл 22) — 10 см</t>
  </si>
  <si>
    <t xml:space="preserve">
• Пена Natural foam (ППУ EL пл 22) — 5 см                                   
• Латексированный кокос (пл 85) — 1 см
• Термофикcированный фетр — 0,5 см
• Независимый пружинный блок «Мультипакет» в файбертексе (1040 пружин на спальное место) — 13 см
• Термофикcированный фетр — 0,5 см                                                                        
• Латексированный кокос (пл 85) — 3 см 
• Пена Natural foam (ППУ EL пл 22) — 5 см                                   
• Усиленный каркас по периметру ППУ (EL пл 22) — 10  см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</si>
  <si>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Жаккард (производитель «Stellini Italy»)   
• Стежка — синтепон  300 гр/м²                                                                            • Декоративные ручки 
• Вентиляция
</t>
    </r>
    <r>
      <rPr>
        <b/>
        <sz val="22"/>
        <color theme="1"/>
        <rFont val="Cambria"/>
        <family val="1"/>
        <charset val="204"/>
      </rPr>
      <t xml:space="preserve">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 xml:space="preserve">• Стежка — синтепон 300 гр/м²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</si>
  <si>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</t>
    </r>
    <r>
      <rPr>
        <sz val="22"/>
        <color theme="1"/>
        <rFont val="Cambria"/>
        <family val="1"/>
        <charset val="204"/>
      </rPr>
      <t xml:space="preserve">     
• Жаккард (производитель «Stellini Italy»)   
• Стежка — синтепон  300 гр/м²                                                                            • Декоративные ручки 
• Вентиляция
</t>
    </r>
    <r>
      <rPr>
        <b/>
        <sz val="22"/>
        <color theme="1"/>
        <rFont val="Cambria"/>
        <family val="1"/>
        <charset val="204"/>
      </rPr>
      <t xml:space="preserve">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 xml:space="preserve">• Стежка — синтепон 300 гр/м²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</si>
  <si>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Трикотаж (производитель «Stellini Italy»)         
•  Стежка — синтепон 300 гр/м²                                                                             •  Декоративные ручки     
•  Вентиляция   
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</si>
  <si>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t>Цена со скидкой 20%</t>
  </si>
  <si>
    <r>
      <t xml:space="preserve"> 
• Натуральный латекс Чехия — 2 см
• Пена Natural foаm — аналог натурального латекса (ППУ EL пл 22) — 18 см</t>
    </r>
    <r>
      <rPr>
        <sz val="22"/>
        <color rgb="FF0070C0"/>
        <rFont val="Cambria"/>
        <family val="1"/>
        <charset val="204"/>
      </rPr>
      <t xml:space="preserve">
</t>
    </r>
  </si>
  <si>
    <t xml:space="preserve">
• Натуральный латекс Чехия — 2 см                                                
• Термофиксированный фетр — 0,5 см           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                              • Термофиксированный фетр — 0,5 см                                  
• Пена Natural foam — аналог натурального латекса (ППУ EL пл 22) — 2 см                                                                                   
• Усиленный каркас по периметру ППУ (EL пл 22) — 10 см</t>
  </si>
  <si>
    <t xml:space="preserve">
• Латексированный кокос (пл 85) — 2 см            
• Термофиксированный фетр — 0,5 см          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                                • Термофиксированный фетр — 0,5 см                    
• Пена Natural foam — аналог натурального латекса (ППУ EL пл 22) — 2 см                                                                                             
• Усиленный каркас по периметру ППУ (EL пл 22) — 10 см
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</si>
  <si>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200 гр/м²                                                                             •  Декоративные ручки     
•  Вентиляция   
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200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</si>
  <si>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200 гр/м²                                                                             •  Декоративные ручки     
•  Вентиляция    
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200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</si>
  <si>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200 гр/м²                                                                             •  Декоративные ручки     
•  Вентиляция 
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200 гр/м²                                                                                                        </t>
    </r>
  </si>
  <si>
    <t xml:space="preserve">
• Пена Natural foam — аналог натурального латекса (ППУ EL пл 22) — 3 см                                                                                    
• Независимый пруж блок в спанбонде (520 пружин на спальное место) — 14 см                                                                                                                                                                                                                                     • Пена Natural foam — аналог натурального латекса (ППУ EL пл 22) — 3 см 
• Усиленный каркас по периметру ППУ (EL пл 22) — 10 см                                           </t>
  </si>
  <si>
    <t>Цена со скидкой 30%</t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</si>
  <si>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</t>
    </r>
    <r>
      <rPr>
        <sz val="22"/>
        <color theme="1"/>
        <rFont val="Cambria"/>
        <family val="1"/>
        <charset val="204"/>
      </rPr>
      <t xml:space="preserve">    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 
•  Стежка — синтепон  300 гр/м²                                                                             •  Декоративные ручки      
•  Вентиляция                                 </t>
    </r>
    <r>
      <rPr>
        <b/>
        <sz val="22"/>
        <color theme="1"/>
        <rFont val="Cambria"/>
        <family val="1"/>
        <charset val="204"/>
      </rPr>
      <t xml:space="preserve">            
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Стежка — синтепон 300 гр/м²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</si>
  <si>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 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
•  Стежка — синтепон  300 гр/м²                                                                             •  Декоративные ручки      
•  Вентиляция                                            </t>
    </r>
    <r>
      <rPr>
        <b/>
        <sz val="22"/>
        <color theme="1"/>
        <rFont val="Cambria"/>
        <family val="1"/>
        <charset val="204"/>
      </rPr>
      <t xml:space="preserve">            
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Стежка — синтепон 300 гр/м²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</si>
  <si>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</t>
    </r>
    <r>
      <rPr>
        <sz val="22"/>
        <color theme="1"/>
        <rFont val="Cambria"/>
        <family val="1"/>
        <charset val="204"/>
      </rPr>
      <t xml:space="preserve">    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 
•  Стежка — синтепон  300 гр/м²                                                                             •  Декоративные ручки      
•  Вентиляция                                            </t>
    </r>
    <r>
      <rPr>
        <b/>
        <sz val="22"/>
        <color theme="1"/>
        <rFont val="Cambria"/>
        <family val="1"/>
        <charset val="204"/>
      </rPr>
      <t xml:space="preserve">            
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Стежка — синтепон 300 гр/м²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</si>
  <si>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 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 
•  Стежка — синтепон  300 гр/м²                                                                             •  Декоративные ручки      
•  Вентиляция                                        </t>
    </r>
    <r>
      <rPr>
        <b/>
        <sz val="22"/>
        <color theme="1"/>
        <rFont val="Cambria"/>
        <family val="1"/>
        <charset val="204"/>
      </rPr>
      <t xml:space="preserve">            
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Стежка — синтепон 300 гр/м²                                                                                                      </t>
    </r>
  </si>
  <si>
    <t xml:space="preserve">
• Латексированный кокос (пл 100) — 1 см
• Независимый пружинный блок — 260  пружин на м²— 8 см                                                     
• Натуральный латекс Чехия — 3 см</t>
  </si>
  <si>
    <r>
      <t xml:space="preserve">
• Латексированный кокос (пл 100) — 2 см   
• Термофиксированный фетр — 0,5 см                            
• Независимый пружинный блок в файбертексе (520 пружин на спальное место) — 8 см                     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• Термофиксированный фетр — 0,5 см                            
• Пена Natural foam — аналог натурального латекса (ППУ EL пл 22) — 3 см                                                                                    
• Усиленный каркас по периметру ППУ (EL пл 32) — 7 см</t>
    </r>
  </si>
  <si>
    <r>
      <t xml:space="preserve">
• Натуральный латекс Чехия — 3 см     
• Латексированный кокос (пл 100) — 1 см  
• Термофиксированный фетр — 0,5 см                               
• Независимый пружинный блок в файбертексе  (520 пружин на спальное место) — 8 см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• Термофиксированный фетр — 0,5 см                               
• Латексированный кокос (пл 100) — 3 см 
• Усиленный каркас по периметру ППУ (EL пл 32) — 10 см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</si>
  <si>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  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 
•  Стежка — синтепон  300 гр/м²          
•  Соединительная молния                                                                     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</si>
  <si>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Чехол с кантом:          </t>
    </r>
    <r>
      <rPr>
        <sz val="22"/>
        <color theme="1"/>
        <rFont val="Cambria"/>
        <family val="1"/>
        <charset val="204"/>
      </rPr>
      <t xml:space="preserve">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
•  Стежка — синтепон  300 гр/м²            
•  Соединительная молния                                                                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</si>
  <si>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 (производитель «Stellini Italy»)     
• Стежка — холкон 300 гр/м²                  
•  Соединительная молния                                                                                                                                                                                                                                   </t>
    </r>
  </si>
  <si>
    <t xml:space="preserve">
• Поликоттон, стеганный на синтепоне 200 гр/м²                                                                                   
• Резинки по периметру
</t>
  </si>
  <si>
    <t xml:space="preserve">
• Поликоттон, стеганный на синтепоне 200 гр/м²                                                                                   
• Резинки по углам 
</t>
  </si>
  <si>
    <t xml:space="preserve">
• Жаккард 200 гр/м²                                                                                   
• Резинки по углам
</t>
  </si>
  <si>
    <t xml:space="preserve">
• Трикотаж/жаккард, стеганный на  холконе  300 гр/м²                                                       
• Резинки по углам
</t>
  </si>
  <si>
    <t xml:space="preserve">
• Жаккард, стеганный на синтепоне 100 гр/м² 
• Шерсть мериноса
• Резинки по углам
</t>
  </si>
  <si>
    <t xml:space="preserve">
• Жаккард эко с логотипом, стеганный на синтепоне 300 гр/м²
• Резинки по углам</t>
  </si>
  <si>
    <t xml:space="preserve">
• Пена Natural foam — аналог натурального латекса (пл EL 22) — 3 см</t>
  </si>
  <si>
    <t xml:space="preserve">
• Пена Natural foam — аналог натурального латекса (пл EL22) — 5 см</t>
  </si>
  <si>
    <t xml:space="preserve">
• Жаккард, стеганный на синтепоне 300 гр/м²
• Резинки по углам</t>
  </si>
  <si>
    <t xml:space="preserve">
• Пена Natural foam — аналог натурального латекса (пл EL 22) — 10 см</t>
  </si>
  <si>
    <t xml:space="preserve">
• Эрголатекс с массажным эффектом (пл HR3535) — 5 см</t>
  </si>
  <si>
    <t xml:space="preserve">
• Жаккард,  стеганный на синтепоне 300 гр/м²        
• Резинки по углам</t>
  </si>
  <si>
    <t xml:space="preserve">
• Эрголатекс CARBONE — аналог натурального латекса (пл HR30) — 5 см</t>
  </si>
  <si>
    <t xml:space="preserve">
• Жаккард  эко, стеганный на синтепоне 300 гр/м²        
• Резинки по углам</t>
  </si>
  <si>
    <t xml:space="preserve">
• Латексированный кокос (пл 100) — 3 см</t>
  </si>
  <si>
    <t xml:space="preserve">
• Жаккард/трикотаж, стеганный на синтепоне 300 гр/м²
• Резинки по углам</t>
  </si>
  <si>
    <t xml:space="preserve">
• Латексированный кокос (пл100) — 3 см
• Пена Natural foam — аналог натурального латекса (пл EL22) — 3 см</t>
  </si>
  <si>
    <t xml:space="preserve">
• Латексированный кокос (пл100) — 3 см
• Натуральный латекс Бельгия — 3 см </t>
  </si>
  <si>
    <t xml:space="preserve">
• Трикотаж, стеганный на синтепоне 300 гр/м²                   
•  Резинки по углам</t>
  </si>
  <si>
    <t xml:space="preserve">
• Натуральный латекс Бельгия — 2 см </t>
  </si>
  <si>
    <t xml:space="preserve">
• Натуральный латекс Бельгия — 3 см </t>
  </si>
  <si>
    <t xml:space="preserve">
• Жаккард/трикотаж, стеганный синтепоне 300 гр/м²
• Резинки по углам</t>
  </si>
  <si>
    <t xml:space="preserve">
• Трикотаж, стеганный на холконе  500 гр/м², сетка 3D по боковине
• Без резинок</t>
  </si>
  <si>
    <t xml:space="preserve">
• Натуральный латекс Бельгия — 5 см </t>
  </si>
  <si>
    <t xml:space="preserve">
• Натуральный латекс Бельгия — 8 см </t>
  </si>
  <si>
    <t xml:space="preserve">
• Memory Foam (пл 30) — 5 см </t>
  </si>
  <si>
    <t xml:space="preserve">
• Жаккард/трикотаж, стеганный на синтепоне 300 гр/м² 
• Резинки по углам
</t>
  </si>
  <si>
    <t xml:space="preserve">
• Махра
• Резинка по периметру</t>
  </si>
  <si>
    <t xml:space="preserve"> 
• 1 сторона:
Поликоттон, стеганный на синтепоне 100 гр/м² 
 • 2сторона:  трикотаж/вискоза, стеганнаяя на холконе 300 гр/м²    
• Резинки по углам</t>
  </si>
  <si>
    <t xml:space="preserve">
• Непромокаемая ткань махра 
• Резинки по периметру</t>
  </si>
  <si>
    <t xml:space="preserve">
• Непромокаемая ткань махра 
• Резинки по углам</t>
  </si>
  <si>
    <t xml:space="preserve">
• Рельефная медицинская мембрана на клетчатой трикотажной основе </t>
  </si>
  <si>
    <t xml:space="preserve">
• Непромокаемая ткань
• Резинка по периметру</t>
  </si>
  <si>
    <t xml:space="preserve">
• Непромокаемая ткань
• Резинки по углам</t>
  </si>
  <si>
    <t>ВЕС/КГ</t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</si>
  <si>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</t>
    </r>
    <r>
      <rPr>
        <sz val="22"/>
        <color theme="1"/>
        <rFont val="Cambria"/>
        <family val="1"/>
        <charset val="204"/>
      </rPr>
      <t xml:space="preserve">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                                              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Вентиляция  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                             </t>
    </r>
  </si>
  <si>
    <t>170 кг</t>
  </si>
  <si>
    <t>ADAMELLO</t>
  </si>
  <si>
    <t>ADAMELLO MULTI</t>
  </si>
  <si>
    <t>ADAMELLO LIGHT</t>
  </si>
  <si>
    <t>GARDENA</t>
  </si>
  <si>
    <t>GARDENA MULTI</t>
  </si>
  <si>
    <t>GARDENA LIGHT</t>
  </si>
  <si>
    <t>LAVAREDO</t>
  </si>
  <si>
    <t>LAVAREDO MULTI</t>
  </si>
  <si>
    <t>LAVAREDO LIGHT</t>
  </si>
  <si>
    <t>CASTELLO</t>
  </si>
  <si>
    <t>CASTELLO MULTI</t>
  </si>
  <si>
    <t>CASTELLO LIGHT</t>
  </si>
  <si>
    <t>VIOLA</t>
  </si>
  <si>
    <t>VIOLA MULTI</t>
  </si>
  <si>
    <t>VIOLA LIGHT</t>
  </si>
  <si>
    <t>MEZZO</t>
  </si>
  <si>
    <t>MEZZO MULTI</t>
  </si>
  <si>
    <t>MEZZO LIGHT</t>
  </si>
  <si>
    <t>ALBRIS</t>
  </si>
  <si>
    <t>ALBRIS MULTI</t>
  </si>
  <si>
    <t>ALBRIS LIGHT</t>
  </si>
  <si>
    <t>AOSTA</t>
  </si>
  <si>
    <t>AOSTA MULTI</t>
  </si>
  <si>
    <t>AOSTA LIGHT</t>
  </si>
  <si>
    <t>Средняя</t>
  </si>
  <si>
    <t>Умеренно-мягкая</t>
  </si>
  <si>
    <t>Умеренно-жесткая</t>
  </si>
  <si>
    <t>180 кг</t>
  </si>
  <si>
    <t>COMFORT - РОЗНИЦА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</si>
  <si>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200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200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</si>
  <si>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200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200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</si>
  <si>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  </t>
    </r>
    <r>
      <rPr>
        <sz val="22"/>
        <color theme="1"/>
        <rFont val="Cambria"/>
        <family val="1"/>
        <charset val="204"/>
      </rPr>
      <t xml:space="preserve">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 
•  Стежка — синтепон  300 гр/м²                                                                             •  Декоративные ручки      
•  Вентиляция  
•  Смотровая молния для контроля состава                                             </t>
    </r>
    <r>
      <rPr>
        <b/>
        <sz val="22"/>
        <color theme="1"/>
        <rFont val="Cambria"/>
        <family val="1"/>
        <charset val="204"/>
      </rPr>
      <t xml:space="preserve">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Стежка — синтепон 300 гр/м²                                                                                                      </t>
    </r>
  </si>
  <si>
    <r>
      <t xml:space="preserve">Защитный наматрасник Protect Easy </t>
    </r>
    <r>
      <rPr>
        <b/>
        <sz val="16"/>
        <color theme="0"/>
        <rFont val="Cambria"/>
        <family val="1"/>
        <charset val="204"/>
        <scheme val="major"/>
      </rPr>
      <t>(для оформления расширенной гарантии)</t>
    </r>
  </si>
  <si>
    <r>
      <t xml:space="preserve">Защитный наматрасник Protect Easy с боковиной </t>
    </r>
    <r>
      <rPr>
        <b/>
        <sz val="16"/>
        <color theme="0"/>
        <rFont val="Cambria"/>
        <family val="1"/>
        <charset val="204"/>
        <scheme val="major"/>
      </rPr>
      <t>(для оформления расширенной гарантии)</t>
    </r>
  </si>
  <si>
    <t>STANDART - РОЗНИЦА</t>
  </si>
  <si>
    <t>ANETO</t>
  </si>
  <si>
    <t>ANETO MULTI</t>
  </si>
  <si>
    <t>ELSA MULTI</t>
  </si>
  <si>
    <t>DUERO</t>
  </si>
  <si>
    <t>DUERO MULTI</t>
  </si>
  <si>
    <t>TURIA</t>
  </si>
  <si>
    <t>TURIA MULTI</t>
  </si>
  <si>
    <t>RIPOLI</t>
  </si>
  <si>
    <t>RIPOLI MULTI</t>
  </si>
  <si>
    <t>ODRA</t>
  </si>
  <si>
    <t>ODRA MULTI</t>
  </si>
  <si>
    <t>ARDILA</t>
  </si>
  <si>
    <t>ARDILA MULTI</t>
  </si>
  <si>
    <t>TAMEGA</t>
  </si>
  <si>
    <t>TAMEGA MULTI</t>
  </si>
  <si>
    <t>20,3 кг</t>
  </si>
  <si>
    <t>25,4 кг</t>
  </si>
  <si>
    <t>23,7 кг</t>
  </si>
  <si>
    <t>26,8 кг</t>
  </si>
  <si>
    <t>30,8 кг</t>
  </si>
  <si>
    <t>24,8 кг</t>
  </si>
  <si>
    <t>26,5 кг</t>
  </si>
  <si>
    <t>31,8 кг</t>
  </si>
  <si>
    <t>Цена со скидкой 15%</t>
  </si>
  <si>
    <t xml:space="preserve">
• Пена Natural foam  — аналог натурального латекса (ППУ EL пл 22) — 10 см                                                                                                                           
</t>
  </si>
  <si>
    <t xml:space="preserve">
• Пена Natural foam  — аналог натурального латекса (ППУ EL пл 22) — 14 см                                                                                                                      </t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</si>
  <si>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
</t>
    </r>
    <r>
      <rPr>
        <b/>
        <sz val="22"/>
        <color theme="1"/>
        <rFont val="Cambria"/>
        <family val="1"/>
        <charset val="204"/>
      </rPr>
      <t xml:space="preserve">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</si>
  <si>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</si>
  <si>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
</t>
    </r>
    <r>
      <rPr>
        <b/>
        <sz val="22"/>
        <color theme="1"/>
        <rFont val="Cambria"/>
        <family val="1"/>
        <charset val="204"/>
      </rPr>
      <t xml:space="preserve">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</si>
  <si>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
</t>
    </r>
    <r>
      <rPr>
        <b/>
        <sz val="22"/>
        <color theme="1"/>
        <rFont val="Cambria"/>
        <family val="1"/>
        <charset val="204"/>
      </rPr>
      <t xml:space="preserve">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</si>
  <si>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 (производитель «Stellini Italy»)     
• Стежка — холкон 500 гр/м²                                                                                                                                                                                                                                                  • Декоративные ручки     
• Смотровая молния для контроля состава             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   </t>
    </r>
  </si>
  <si>
    <t xml:space="preserve">
• Пена Natural foam (ППУ EL пл 22) — 3 см
• Спандбонд ( пл 80) - 1 слой                              
• Независимый пружинный блок в спанбонде (520 пружин на спальное место) — 3 см
• Пена Natural foam (ППУ EL пл 22) — 18 см  
               </t>
  </si>
  <si>
    <t xml:space="preserve">
• Натуральный латекс Бельгия — 3 см 
• Спандбонд ( пл 80) - 1 слой                              
• Независимый пружинный блок в спанбонде (520 пружин на спальное место) — 3 см
• Пена Natural foam (ППУ EL пл 22) — 18 см  
               </t>
  </si>
  <si>
    <r>
      <rPr>
        <b/>
        <sz val="22"/>
        <color theme="1"/>
        <rFont val="Cambria"/>
        <family val="1"/>
        <charset val="204"/>
      </rPr>
      <t xml:space="preserve">
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</t>
    </r>
    <r>
      <rPr>
        <sz val="18"/>
        <color theme="1"/>
        <rFont val="Cambria"/>
        <family val="1"/>
        <charset val="204"/>
      </rPr>
      <t xml:space="preserve">   </t>
    </r>
  </si>
  <si>
    <t xml:space="preserve">
• Натуральный латекс Бельгия — 3 см                                                                  • Латексированный кокос (пл 100) — 1 см
• Термофиксированный фетр — 0,5 см                                         
• Независимый пружинный блок «Мультипакет» в файбертексе (1040 пружин на спальное место) — 13 см                                                                                                                                                                                            • Термофиксированный фетр — 0,5 см                                              
• Латексированный кокос (плотность 100) — 1 см 
• Натуральный латекс Бельгия — 3 см                                                                                                                                                                         • Усиленный каркас по периметру ППУ (EL пл 32) — 7 см</t>
  </si>
  <si>
    <t>уZ5+AB9+Z5AB9Z5AB9</t>
  </si>
  <si>
    <t xml:space="preserve">
• Натуральный латекс Бельгия — 3 см                                                          • Латексированный кокос (пл 100) — 1 см
• Термофиксированный фетр — 0,5 см                                                                   • Независимый  пружинный блок «Дуэт» в файбертексе (520 + 520 пружин на спальное место) — 13 см                                                                                                                                         • Термофиксированный фетр — 0,5 см                                                                    • Латексированный кокос (пл 100) — 3 см                                                                        
• Усиленный каркас по периметру ППУ (EL пл 32) — 7 см</t>
  </si>
  <si>
    <t xml:space="preserve">
• Латексированный кокос (пл 100) — 1 см 
• Термофиксированный  фетр — 0,5 см                           
• Независимый пружинный блок «Мультипакет» в файбертексе (1040 пружин на спальное место) — 13 см 
• Термофиксированный фетр — 0,5 см                            
• Пена Natural foam — аналог натурального латекса (ППУ EL пл 22) — 2 см                                                                                        
• Усиленный каркас по периметру ППУ (EL пл 32) — 7 см  </t>
  </si>
  <si>
    <t xml:space="preserve">
• Эрголатекс с массажным  эффектом (пл HR3535) — 5 см
• Пена Natural foam — аналог натурального  латекса (ППУ EL пл 22) — 14 см</t>
  </si>
  <si>
    <t xml:space="preserve">
• Memory foam (пл 30) — 5 см
• Термофиксированный фетр — 0,5 см
• Независимый пружинный блок «Мультипакет» в файбертексе (1040 пружин на спальное место) — 13 см
• Термофиксированный фетр — 0,5 см                    
• Латексированный кокос (пл 100) — 1см                                                           
• Memory foam (пл 30) — 5 см 
• Усиленный каркас по периметру ППУ (EL пл 32) — 7 см  </t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</si>
  <si>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
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
• Декоративные ручки     
• Вентиляция       
• Смотровая молния для контроля состава
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холкон 300 гр/м²     </t>
    </r>
    <r>
      <rPr>
        <sz val="18"/>
        <color theme="1"/>
        <rFont val="Cambria"/>
        <family val="1"/>
        <charset val="204"/>
      </rPr>
      <t xml:space="preserve">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</si>
  <si>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 чехол с кантом  или съемный
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холкон 500 гр/м²
• Декоративные ручки     
• Смотровая молния для контроля состава
</t>
    </r>
    <r>
      <rPr>
        <b/>
        <sz val="22"/>
        <color theme="1"/>
        <rFont val="Cambria"/>
        <family val="1"/>
        <charset val="204"/>
      </rPr>
      <t xml:space="preserve">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холкон 300 гр/м²    </t>
    </r>
  </si>
  <si>
    <t xml:space="preserve">
• Memory foam (пл 30)  — 5 см
•Латексированный кокос (пл100) — 3см
•Термофиксированный фетр — 0,5 см
• Пена Natural foam — аналог натурального латекса (ППУ EL пл 32) — 10 см
• Термофиксированный фетр — 0,5 см
• Латексированный кокос (пл 100) — 3 см                                 </t>
  </si>
  <si>
    <t xml:space="preserve">
• Натуральный латекс Бельгия  — 5 см
• Латексированный кокос (пл 100) — 1 см
• Термофиксированный фетр — 0,5 см. 
• Независимый пружинный блок «Мультипакет» в файбертексе (1040 пружин на спальное место) — 13 см                                                                                                                                       
• Термофиксированный фетр — 0,5 см 
• Латексированный кокос (пл 100) — 3 см
• Натуральный латекс Бельгия — 3 см                                                                                         • Усиленный каркас по периметру ППУ (EL пл 32) — 10 см + стежка «Пикси»</t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</si>
  <si>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  <scheme val="major"/>
      </rPr>
      <t xml:space="preserve">
• Трикотаж или жаккард  (производитель «Stellini Italy»)     
• Стежка — холкон 500 гр/м² 
• Точечная глубокая стежка боковин по технологии «Пикси»
• Смотровая молния для контроля состава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
• С сеткой  на молнии                                                                                                      • 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</si>
  <si>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Чехол с кантом:  </t>
    </r>
    <r>
      <rPr>
        <sz val="22"/>
        <color theme="1"/>
        <rFont val="Cambria"/>
        <family val="1"/>
        <charset val="204"/>
        <scheme val="major"/>
      </rPr>
      <t xml:space="preserve"> 
• Трикотаж или жаккард  (производитель «Stellini Italy»)     
• Стежка — холкон 500 гр/м² 
• Точечная глубокая стежка боковин по технологии «Пикси»
• Смотровая молния для контроля состава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
• С сеткой на молнии                                                                                                      • 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</si>
  <si>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  <scheme val="major"/>
      </rPr>
      <t xml:space="preserve">  
• Трикотаж или жаккард   (производитель «Stellini Italy»)     
• Стежка — холкон 500 гр/м² 
• Точечная глубокая стежка боковин по технологии «Пикси»
• Смотровая молния для контроля состава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
• С сеткой  на молнии                                                                                                      • 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</si>
  <si>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  <scheme val="major"/>
      </rPr>
      <t xml:space="preserve">
• Трикотаж или жаккард  (производитель «Stellini Italy»)     
• Стежка — холкон 500 гр/м² 
• Точечная глубокая стежка боковин по технологии «Пикси» 
• Смотровая молния для контроля состава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
• С сеткой  на молнии                                                                                                      • 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</si>
  <si>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  <scheme val="major"/>
      </rPr>
      <t xml:space="preserve">  
• Трикотаж или жаккард (производитель «Stellini Italy»)  
• Стежка — холкон 500 гр/м²    
• Точечная глубокая стежка боковин по технологии «Пикси»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                                      
•</t>
    </r>
    <r>
      <rPr>
        <b/>
        <sz val="22"/>
        <color theme="1"/>
        <rFont val="Cambria"/>
        <family val="1"/>
        <charset val="204"/>
        <scheme val="major"/>
      </rPr>
      <t xml:space="preserve">  </t>
    </r>
    <r>
      <rPr>
        <sz val="22"/>
        <color theme="1"/>
        <rFont val="Cambria"/>
        <family val="1"/>
        <charset val="204"/>
        <scheme val="major"/>
      </rPr>
      <t xml:space="preserve">С сеткой на молнии                             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</t>
    </r>
    <r>
      <rPr>
        <sz val="22"/>
        <color theme="1"/>
        <rFont val="Cambria"/>
        <family val="1"/>
        <charset val="204"/>
        <scheme val="major"/>
      </rPr>
      <t>•</t>
    </r>
    <r>
      <rPr>
        <b/>
        <sz val="22"/>
        <color theme="1"/>
        <rFont val="Cambria"/>
        <family val="1"/>
        <charset val="204"/>
        <scheme val="major"/>
      </rPr>
      <t xml:space="preserve"> </t>
    </r>
    <r>
      <rPr>
        <sz val="22"/>
        <color theme="1"/>
        <rFont val="Cambria"/>
        <family val="1"/>
        <charset val="204"/>
        <scheme val="major"/>
      </rPr>
      <t>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</si>
  <si>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</t>
    </r>
    <r>
      <rPr>
        <sz val="22"/>
        <color theme="1"/>
        <rFont val="Cambria"/>
        <family val="1"/>
        <charset val="204"/>
        <scheme val="major"/>
      </rPr>
      <t xml:space="preserve">:     
• Трикотаж или жаккард (производитель «Stellini Italy»)  
• Стежка — холкон 500 гр/м²    
• Точечная глубокая стежка боковин по технологии «Пикси»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                                      
•</t>
    </r>
    <r>
      <rPr>
        <b/>
        <sz val="22"/>
        <color theme="1"/>
        <rFont val="Cambria"/>
        <family val="1"/>
        <charset val="204"/>
        <scheme val="major"/>
      </rPr>
      <t xml:space="preserve">  </t>
    </r>
    <r>
      <rPr>
        <sz val="22"/>
        <color theme="1"/>
        <rFont val="Cambria"/>
        <family val="1"/>
        <charset val="204"/>
        <scheme val="major"/>
      </rPr>
      <t xml:space="preserve">С сеткой на молнии                             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</t>
    </r>
    <r>
      <rPr>
        <sz val="22"/>
        <color theme="1"/>
        <rFont val="Cambria"/>
        <family val="1"/>
        <charset val="204"/>
        <scheme val="major"/>
      </rPr>
      <t>•</t>
    </r>
    <r>
      <rPr>
        <b/>
        <sz val="22"/>
        <color theme="1"/>
        <rFont val="Cambria"/>
        <family val="1"/>
        <charset val="204"/>
        <scheme val="major"/>
      </rPr>
      <t xml:space="preserve"> </t>
    </r>
    <r>
      <rPr>
        <sz val="22"/>
        <color theme="1"/>
        <rFont val="Cambria"/>
        <family val="1"/>
        <charset val="204"/>
        <scheme val="major"/>
      </rPr>
      <t>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</si>
  <si>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  <scheme val="major"/>
      </rPr>
      <t xml:space="preserve">  
• Трикотаж или жаккард (производитель «Stellini Italy»)     
• Стежка — холкон 500 гр/м² 
• Точечная глубокая стежка боковин по технологии «Пикси»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                  
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
• С сеткой на молнии                                                                                                      • 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</si>
  <si>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  <scheme val="major"/>
      </rPr>
      <t xml:space="preserve">  
• Трикотаж или жаккард (производитель «Stellini Italy»)     
• Стежка — холкон 500 гр/м² 
• Точечная глубокая стежка боковин по технологии «Пикси»
• Смотровая молния для контроля состава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                             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 Стежка — холкон 300 гр/м²  
• С сеткой на молнии                                                                                                      • Декоративные ручки                                                                   
• Тканые этикетки по периметру</t>
    </r>
  </si>
  <si>
    <r>
      <rPr>
        <b/>
        <sz val="22"/>
        <color theme="1"/>
        <rFont val="Cambria"/>
        <family val="1"/>
        <charset val="204"/>
        <scheme val="major"/>
      </rPr>
      <t xml:space="preserve">
На выбор: чехол с кантом  или съемный 
Чехол с кантом: 
</t>
    </r>
    <r>
      <rPr>
        <sz val="22"/>
        <color theme="1"/>
        <rFont val="Cambria"/>
        <family val="1"/>
        <charset val="204"/>
        <scheme val="major"/>
      </rPr>
      <t xml:space="preserve">• Трикотаж или жаккард (производитель «Stellini Italy»)
• Стежка — холкон 500 гр/м²
• Смотровая молния для контроля состава
</t>
    </r>
    <r>
      <rPr>
        <b/>
        <sz val="22"/>
        <color theme="1"/>
        <rFont val="Cambria"/>
        <family val="1"/>
        <charset val="204"/>
        <scheme val="major"/>
      </rPr>
      <t xml:space="preserve">Чехол съемный на молнии:
</t>
    </r>
    <r>
      <rPr>
        <sz val="22"/>
        <color theme="1"/>
        <rFont val="Cambria"/>
        <family val="1"/>
        <charset val="204"/>
        <scheme val="major"/>
      </rPr>
      <t>• Стежка — холкон 300 гр/м²
• С сеткой на молнии 
• Декоративные ручки
• Тканые этикетки по периметру</t>
    </r>
  </si>
  <si>
    <t xml:space="preserve">
• Memory foam (пл 30) — 5 см                                                                         
 • Пена Natural foam — аналог натурального латекса (ППУ EL пл 32) — 14 см 
• Memory foam(пл 30)  — 5 см</t>
  </si>
  <si>
    <t xml:space="preserve">
• Натуральный латекс Бельгия — 5 см
• Натуральный латекс Бельгия — 5 см
• Термофиксированный фетр — 0,5 см 
• Независимый пружинный блок «Мультипакет» в файбертексе (1040 пружин на спальное место)  — 13 см                                                                 
• Термофиксированный фетр — 0,5 см 
• Латексированный кокос (пл 100) — 2 см 
• Натуральный латекс Бельгия — 5 см                                                   
• Усиленный каркас по периметру ППУ (EL пл 32) — 10 см + стежка «Пикси»</t>
  </si>
  <si>
    <r>
      <rPr>
        <b/>
        <sz val="22"/>
        <color theme="1"/>
        <rFont val="Cambria"/>
        <family val="1"/>
        <charset val="204"/>
        <scheme val="major"/>
      </rPr>
      <t xml:space="preserve">
Наматрасник:  </t>
    </r>
    <r>
      <rPr>
        <sz val="22"/>
        <color theme="1"/>
        <rFont val="Cambria"/>
        <family val="1"/>
        <charset val="204"/>
        <scheme val="major"/>
      </rPr>
      <t xml:space="preserve">  
• Memory foam (пл 30) — 5 см 
• Эрголатекс с массажным эффектом (пл HR3535)—  5 см
</t>
    </r>
    <r>
      <rPr>
        <b/>
        <sz val="22"/>
        <color theme="1"/>
        <rFont val="Cambria"/>
        <family val="1"/>
        <charset val="204"/>
        <scheme val="major"/>
      </rPr>
      <t xml:space="preserve">Матрас:  </t>
    </r>
    <r>
      <rPr>
        <sz val="22"/>
        <color theme="1"/>
        <rFont val="Cambria"/>
        <family val="1"/>
        <charset val="204"/>
        <scheme val="major"/>
      </rPr>
      <t xml:space="preserve">                                                
• Натуральный латекс Бельгия — 3 см
• Латексированный кокос (пл 100) — 1 см 
• Термофиксированный фетр — 0,5 см
• Независимый пружинный блок «Дуэт» в файбертексе (пружина в пружине: 520 + 520 пружин) — 13 см
• Термофиксированный фетр — 0,5 см 
• Латексированный кокос (пл 100) — 2 см
• Усиленный каркас по периметру ППУ (EL пл 32) — 10 см</t>
    </r>
  </si>
  <si>
    <t xml:space="preserve">
• Эрголатекс с массажным эффектом (пл HR3535) — 5 см
• Memory foam (пл 30)  — 5 см 
• Латексированный кокос (пл 100) — 1 см
• Термофиксированный фетр — 0,5 см 
• Независимый пружинный блок «Микропакет» в файбертексе (2000 пружин на спальное место) — 13 см  
• Термофиксированный фетр  — 0,5 см 
• Латексированный кокос (пл 100) — 2 см
• Натуральный латекс  Бельгия — 5 см 
• Усиленный каркас по периметру ППУ (EL пл 32) — 10 см</t>
  </si>
  <si>
    <t xml:space="preserve">
• Memory foam (пл 30) — 5 см
• Натуральный латекс Бельгия — 14 см </t>
  </si>
  <si>
    <t xml:space="preserve">
• Memory foam (пл 30) — 5 см 
• Эрголатекс — аналог натурального латекса (пл HR3535) — 20 см
• Натуральный латекс Бельгия — 8 см </t>
  </si>
  <si>
    <r>
      <t xml:space="preserve">
На выбор: чехол с кантом  или съемный.                                        Чехол с кантом:     
</t>
    </r>
    <r>
      <rPr>
        <sz val="22"/>
        <color theme="1"/>
        <rFont val="Cambria"/>
        <family val="1"/>
        <charset val="204"/>
        <scheme val="major"/>
      </rPr>
      <t xml:space="preserve">• Трикотаж или жаккард (производитель «Stellini Italy»)  
• Стежка — холкон 500 гр/м²    
• Точечная глубокая стежка боковин по технологии «Пикси» 
• Смотровая молния для контроля состава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Чехол съемный:
</t>
    </r>
    <r>
      <rPr>
        <sz val="22"/>
        <color theme="1"/>
        <rFont val="Cambria"/>
        <family val="1"/>
        <charset val="204"/>
        <scheme val="major"/>
      </rPr>
      <t>• Стежка — холкон 300 гр/м²                                        
•</t>
    </r>
    <r>
      <rPr>
        <b/>
        <sz val="22"/>
        <color theme="1"/>
        <rFont val="Cambria"/>
        <family val="1"/>
        <charset val="204"/>
        <scheme val="major"/>
      </rPr>
      <t xml:space="preserve">  </t>
    </r>
    <r>
      <rPr>
        <sz val="22"/>
        <color theme="1"/>
        <rFont val="Cambria"/>
        <family val="1"/>
        <charset val="204"/>
        <scheme val="major"/>
      </rPr>
      <t>С сеткой на молнии
•</t>
    </r>
    <r>
      <rPr>
        <b/>
        <sz val="22"/>
        <color theme="1"/>
        <rFont val="Cambria"/>
        <family val="1"/>
        <charset val="204"/>
        <scheme val="major"/>
      </rPr>
      <t xml:space="preserve"> </t>
    </r>
    <r>
      <rPr>
        <sz val="22"/>
        <color theme="1"/>
        <rFont val="Cambria"/>
        <family val="1"/>
        <charset val="204"/>
        <scheme val="major"/>
      </rPr>
      <t>Декоративные ручки                                                                   
• Тканые этикетки по периметру</t>
    </r>
  </si>
  <si>
    <t xml:space="preserve">
• Натуральный латекс Бельгия  — 5 см
• Латексированный кокос (пл 100) — 1 см 
• Термофиксированный фетр — 0,5 см        
• Независимый пружинный блок «Дуэт» в файбертексе (520 + 520  пружин на спальное место) — 13 см
• Термофиксированный фетр — 0,5 см 
• Латексированный кокос (пл 100) — 1 см
• Натуральный латекс Бельгия — 3 см
• Усиленный каркас по периметру ППУ (EL пл 32) — 10 см
</t>
  </si>
  <si>
    <t xml:space="preserve">
• Натуральный латекс Бельгия — 5 см 
• Латексированный кокос (пл100) — 1 см
• Термофиксированный фетр — 0,5 см                            
• Независимый пружинный блок «Дуэт» в файбертексе (520 + 520  пружин на спальное место) — 13 см
• Термофиксированный фетр — 0,5 см                              
• Латексированный кокос (пл 100) — 1 см 
• Эрголатекс с массажным эффектом (пл HR3535) — 5 см  
• Усиленный каркас по периметру ППУ (EL пл 32) — 10 см</t>
  </si>
  <si>
    <t xml:space="preserve">
• Memory foam (пл 30) — 5 см
• Пена Natural foаm — аналог натурального латекса  (ППУ EL пл 35)  — 2 см                                                                          
• Термофиксированный мягкий фетр — 0,5 см 
• Независимый пружинный блок «Дуэт» в файбертексе (520 + 520  пружин на спальное место) — 13 см
• Термофиксированный мягкий  фетр — 0,5 см 
• Пена  Natural foаm — аналог натурального латекса (ППУ EL плотность 35) — 2 см
• Натуральный латекс Бельгия — 5 см
• Усиленный каркас по периметру ППУ (EL пл 32) — 10 см</t>
  </si>
  <si>
    <t xml:space="preserve">
• Memory foam (пл 30) — 5см
• Латексированный кокос (пл 100) — 1 см 
• Термофиксированный фетр — 0,5 см 
• Независимый пружинный блок «Микропакет» в файбертексе (2000 пружин на спальное место) — 13 см
• Термофиксированный фетр — 0,5 см 
• Латексированный кокос (пл 100) — 1 см                                          
• Memory foam (пл 30) — 5 см
• Усиленный каркас по периметру ППУ (EL пл 32) — 10 см                                                           </t>
  </si>
  <si>
    <r>
      <t xml:space="preserve">
• Натуральный латекс Бельгия — 2 см                                                   
• Термофиксированный  фетр — 0,5 см  
• Независимый пружинный блок в файбертексе (520 пружин на спальное место ) — 13 см                                                     </t>
    </r>
    <r>
      <rPr>
        <sz val="22"/>
        <color theme="1"/>
        <rFont val="Cambria"/>
        <family val="1"/>
        <charset val="204"/>
      </rPr>
      <t xml:space="preserve">
• Термофиксированный  фетр — 0,5 см                        
• Латексированный кокос (пл 100)  — 1 см     
• Усиленный каркас по периметру ППУ (EL пл 32) — 7 см        </t>
    </r>
    <r>
      <rPr>
        <sz val="18"/>
        <color theme="1"/>
        <rFont val="Cambria"/>
        <family val="1"/>
        <charset val="204"/>
      </rPr>
      <t xml:space="preserve">                                                   </t>
    </r>
  </si>
  <si>
    <t xml:space="preserve">
• Memory foam (пл 30)  — 5 см    
• Термофиксированный фетр — 0,5 см                                                      
• Независимый пружинный блок «Мультипакет» в файбертексе (1040 пружин на спальное место) — 13 см         
• Термофиксированный фетр — 0,5 см      
• Пена Natural foаm — аналог натурального латекса (ППУ EL плотность 22) — 3 cм  
• Усиленный каркас по периметру ППУ (EL пл 32) — 7 см</t>
  </si>
  <si>
    <t xml:space="preserve">
• Натуральный латекс Бельгия — 3 см                                                     
• Термофиксированный фетр — 0,5 см                                   
• Независимый пружинный блок «Дуэт» в файбертексе (520 + 520  пружин на спальное место) — 13 см                                                                                                                                                                  • Термофиксированный фетр — 0,5 см                                        
• Натуральный латекс Бельгия — 3 см                                                                                                                                                                  • Усиленный каркас по периметру ППУ (EL пл 32) — 7 см</t>
  </si>
  <si>
    <t xml:space="preserve">
• Натуральный латекс Бельгия — 3 см  
• Латексированный кокос (пл 100) — 3 см
• Натуральный латекс Бельгия — 3 см                                                    
• Латексированный кокос (пл 100) — 3 см
• Натуральный латекс Бельгия — 3 см                                                        
• Термофиксированный фетр — 0,5 см                                                                                                                                      • Латексированный кокос (пл 100) — 3 см</t>
  </si>
  <si>
    <t xml:space="preserve">
• Натуральный латекс Бельгия — 3 см
• Термофиксированный фетр — 0,5 см                                                 
• Независимый пружинный блок в файбертексе (520 пружин на спальное место) — 13 см                                                                                                                                                          • Термофиксированный фетр — 0,5 см                                         
• Латексированный кокос (пл 100) — 2 см                                                                                      • Усиленный каркас по периметру ППУ (EL пл 32) — 7 см</t>
  </si>
  <si>
    <t xml:space="preserve">
• Пена Natural foam — аналог  натурального латекса (ППУ EL пл 22) — 3 см                                 
• Латексированный кокос (плотность 85) — 2 см
• Термофикcированный фетр — 0,5 см
• Независимый пружинный блок в спанбонде (520 пружин на спальное место) — 14 см
• Термофикcированный фетр — 0,5 см                                                                                        
• Латексированный кокос (плотность 85) — 2 см
• Пена Natural foam — аналог  натурального латекса (ППУ EL пл 22) — 3 см                     
• Усиленный каркас по периметру ППУ (EL пл 22) — 10 см</t>
  </si>
  <si>
    <t xml:space="preserve">
• Натуральный латекс Чехия  — 3 см                                 
• Латексированный кокос (пл 85) — 1см
• Термофикcированный фетр — 0,5 см
• Независимый пружинный блок в спанбонде (520 пружин на спальное место) — 14 см 
• Термофикcированный фетр — 0,5 см                                                                                        
• Латексированный кокос (пл 85) — 1 см
• Пена Natural foam — аналог  натурального латекса (ППУ EL пл 22) — 2 см                         
• Усиленный каркас по периметру ППУ (EL пл 22) — 10 см</t>
  </si>
  <si>
    <t xml:space="preserve">
• Пена Natural foam — аналог натурального латекса (ППУ EL пл 22) — 2 см                              
• Латексированный кокос (пл 85) — 1 см 
• Термофиксированный фетр — 0,5 см     
• Независимый пружинный блок «Соты» в спандбонде (620 пружин на спальное место) — 14 см                                                
• Термофиксированный фетр — 0,5 см     
• Латексированный кокос (пл 85) — 2 см                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</si>
  <si>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2 см                              
• Латексированный кокос (пл 85) — 1 см 
• Термофиксированный фетр — 0,5 см      
• Независимый пружинный блок «Мультипакет» в файбертексе (1040 пружин на спальное место) — 14 см          
• Термофиксированный фетр — 0,5 см     
• Латексированный кокос (пл 85) — 2 см            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</si>
  <si>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2 см                              
• Латексированный кокос (пл 85) — 1 см
• Термофиксированный фетр — 0,5 см     
• Независимый пружинный блок в спанбонде (520 пружин на спальное место) — 14 см                                               
• Термофиксированный фетр — 0,5 см     
• Латексированный кокос (пл 85) — 2 см 
• Усиленный каркас по периметру ППУ (EL пл 32) — 10 см</t>
  </si>
  <si>
    <t xml:space="preserve">
• Пена Natural foam — аналог натурального латекса (ППУ EL пл 22) — 2 см                              
• Термофиксированный фетр — 0,5 см  
• Независимый пружинный блок «Соты» в спандбонде (620 пружин на спальное место) — 14 см                          
• Термофиксированный фетр — 0,5 см  
• Латексированный кокос (пл 85) — 3 см        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</si>
  <si>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2 см    
• Термофиксированный фетр — 0,5 см  
• Независимый пружинный блок «Мультипакет» в спандбонде (1040 пружин на спальное место) — 14 см     
• Термофиксированный фетр — 0,5 см  
• Латексированный кокос (пл 85) — 3 см        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</si>
  <si>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2 см       
• Термофиксированный фетр — 0,5 см  
• Независимый пружинный блок в спанбонде (520 пружин на спальное место) — 14 см                                            
• Термофиксированный фетр — 0,5 см  
• Латексированный кокос (пл 85) — 3 см                                                                    • Усиленный каркас по периметру ППУ (EL пл 32) — 10 см</t>
  </si>
  <si>
    <t xml:space="preserve">
• Натуральный латекс Бельгия  — 1 см                            
• Латексированный кокос (пл 85) — 1 см       
• Термофиксированный фетр — 0,5 см                                                              • Независимый пружинный блок «Соты» в спандбонде (620 пружин на спальное место) — 14 см               
• Термофиксированный фетр — 0,5 см                                                              • Латексированный кокос (пл 85) — 1 см                                                      • Пена Natural foam — аналог натурального латекса (ППУ EL пл 22) — 1 см                                              • Усиленный каркас по периметру ППУ (EL пл 32) — 10 см</t>
  </si>
  <si>
    <t xml:space="preserve">
• Натуральный латекс Бельгия  — 1 см                            
• Латексированный кокос (пл 85) — 1 см        
• Термофиксированный фетр — 0,5 см                                                              • Независимый пружинный блок «Мультипакет» в спандбонде (1040 пружин на спальное место) — 14 см 
• Термофиксированный фетр — 0,5 см                                       • Латексированный кокос (пл 85) — 1 см                                                    • Пена Natural foam — аналог натурального латекса (ППУ EL пл 22) — 1 см                                              • Усиленный каркас по периметру ППУ (EL пл 32) — 10 см</t>
  </si>
  <si>
    <t xml:space="preserve">
• Натуральный латекс Бельгия  — 1 см                            
• Латексированный кокос (пл 85) — 1 см         
• Термофиксированный фетр — 0,5 см                                                              • Независимый пружинный блок в спанбонде (520 пружин на спальное место) — 14 см                      
• Термофиксированный фетр — 0,5 см                                                             • Латексированный кокос (пл 85) — 1 см                                                       • Пена Natural foam — аналог натурального латекса (ППУ EL пл 22) — 1 см                                               • Усиленный каркас по периметру ППУ (EL пл 32) — 10 см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</si>
  <si>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
•  Декоративные ручки     
•  Вентиляция     
•  Смотровая молния для контроля состава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
•  Стежка — синтепон 100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</si>
  <si>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     
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
•  Стежка — синтепон 100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</si>
  <si>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         
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    
•  Стежка — синтепон 100 гр/м²                                                                                                        </t>
    </r>
  </si>
  <si>
    <t xml:space="preserve">
• Натуральный латекс Бельгия  — 2 см                             
• Термофиксированный фетр — 0,5 см                                                                 • Независимый пружинный блок «Соты» в спандбонде (620 пружин на спальное место) — 14 см                  
• Термофиксированный фетр — 0,5 см                                                                • Латексированный кокос (пл 85) — 1 см                                                              • Пена Natural foam — аналог натурального латекса (ППУ EL пл 22) — 1 см                                                 • Усиленный каркас по периметру ППУ (EL пл 32) — 10 см</t>
  </si>
  <si>
    <t xml:space="preserve">
• Натуральный латекс Бельгия  — 2 см                             
• Термофиксированный фетр — 0,5 см                                                                • Независимый пружинный блок «Мультипакет» в спандбонде (1040 пружин на спальное место) — 14 см  
• Термофиксированный фетр — 0,5 см                                                                • Латексированный кокос (пл 85) — 1 см                                                             • Пена Natural foam — аналог натурального латекса (ППУ EL пл 22) — 1 см                                                         • Усиленный каркас по периметру ППУ (EL пл 32) — 10 см</t>
  </si>
  <si>
    <t xml:space="preserve">
• Натуральный латекс Бельгия  — 2 см                             
• Термофиксированный фетр — 0,5 см                                                                 • Независимый пружинный блок в спанбонде (520 пружин на спальное место) — 14 см                                        
• Термофиксированный фетр — 0,5 см                                                                • Латексированный кокос (пл 85) — 1 см                                                             • Пена Natural foam — аналог натурального латекса (ППУ EL пл 22) — 1 см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</si>
  <si>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5 см                              
• Независимый пружинный блок «Соты» в спандбонде (620 пружин на спальное место) — 14 см                 
• Пена Natural foam — аналог натурального латекса (ППУ EL пл 22) — 5 см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</si>
  <si>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5 см                              
• Независимый пружинный блок «Мультипакет» в спандбонде (1040 пружин на спальное место) — 14 см  
• Пена Natural foam — аналог натурального латекса (ППУ EL пл 22) — 5 см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</si>
  <si>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5 см                              
• Независимый пружинный блок в спанбонде (520 пружин на спальное место) — 14 см                                        
• Пена Natural foam — аналог натурального латекса (ППУ EL пл 22) — 5 см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</si>
  <si>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5 см                              
• Независимый пружинный блок «Соты» в спандбонде (620 пружин на спальное место) — 14 см  
• Термофиксированный фетр 700гр.— 0,5 см                                                
• Пена Natural foam — аналог натурального латекса (ППУ EL пл 22) — 3 см                                                                     • Усиленный каркас по периметру ППУ (EL пл 32) — 10 см
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</si>
  <si>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  
•  Декоративные ручки     
•  Вентиляция     
•  Смотровая молния для контроля состава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
•  Стежка — синтепон 100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</si>
  <si>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         
•  Декоративные ручки     
•  Вентиляция     
•  Смотровая молния для контроля состава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     
•  Стежка — синтепон 100 гр/м²                                                                                                        </t>
    </r>
  </si>
  <si>
    <t xml:space="preserve">
• Пена Natural foam — аналог натурального латекса (ППУ EL пл 22) — 5 см                              
• Независимый пружинный блок «Мультипакет» в спандбонде (1040 пружин на спальное место) — 14 см               
• Термофиксированный фетр 700гр.— 0,5 см
• Пена Natural foam — аналог натурального латекса (ППУ EL пл 22) — 3 см                                                                     • Усиленный каркас по периметру ППУ (EL пл 32) — 10 см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</si>
  <si>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      
•  Декоративные ручки     
•  Вентиляция     
•  Смотровая молния для контроля состава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
•  Стежка — синтепон 100 гр/м²  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</si>
  <si>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  
•  Стежка — синтепон 100 гр/м²                 
•  Декоративные ручки     
•  Вентиляция     
•  Смотровая молния для контроля состава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       
•  Стежка — синтепон 100 гр/м²                                                                                                        </t>
    </r>
  </si>
  <si>
    <t xml:space="preserve">
• Пена Natural foam — аналог натурального латекса (ППУ EL пл 22) — 1 см                              
• Латексированный кокос (пл 85) — 1 см  
• Термофиксированный фетр — 0,5 см        
• Независимый пружинный блок в спанбонде (520 пружин на спальное место) — 14 см                                                 
• Термофиксированный фетр — 0,5 см        
• Латексированный кокос (пл 85) — 1 см    
• Пена Natural foam — аналог натурального латекса (ППУ EL пл 22) — 1 см                                                                          • Усиленный каркас по периметру ППУ (EL пл 32) — 10 см</t>
  </si>
  <si>
    <t xml:space="preserve">
 Пена Natural foam — аналог натурального латекса (ППУ EL пл 22) — 1 см                              
• Латексированный кокос (пл 85) — 1 см   
• Термофиксированный фетр — 0,5 см       
• Независимый пружинный блок «Мультипакет» в спандбонде (1040 пружин на спальное место) — 14 см          
• Термофиксированный фетр — 0,5 см        
• Латексированный кокос (пл 85) — 1 см    
• Пена Natural foam — аналог натурального латекса (ППУ EL пл 22) — 1 см              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</si>
  <si>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1 см                              
• Латексированный кокос (пл 85) — 1 см   
• Термофиксированный фетр — 0,5 см       
• Независимый пружинный блок «Соты» в спандбонде (620 пружин на спальное место) — 14 см                                                 
• Термофиксированный фетр — 0,5 см        
• Латексированный кокос (пл 85) — 1 см   
• Пена Natural foam — аналог натурального латекса (ППУ EL пл 22) — 1 см                                                                         • Усиленный каркас по периметру ППУ (EL пл 32) — 10 см</t>
  </si>
  <si>
    <t xml:space="preserve">
• Натуральный латекс Бельгия  — 1 см 
• Пена Natural foam — аналог натурального латекса (ППУ EL пл 22) — 2 см                              
• Независимый пружинный блок в спанбонде (520 пружин на спальное место) — 14 см                                                  •Термофиксированный фетр — 0,5 см                                            
• Пена Natural foam — аналог натурального латекса (ППУ EL пл 22) — 2 см                                                           • Усиленный каркас по периметру ППУ (EL пл 32) — 10 см
</t>
  </si>
  <si>
    <t xml:space="preserve">
• Натуральный латекс Бельгия  — 1 см 
• Пена Natural foam — аналог натурального латекса (ППУ EL пл 22) — 2 см                              
• Независимый пружинный блок «Мультипакет» в спандбонде (1040 пружин на спальное место) — 14 см     
•Термофиксированный фетр — 0,5 см           
• Пена Natural foam — аналог натурального латекса (ППУ EL пл 22) — 2 см                                                           • Усиленный каркас по периметру ППУ (EL пл 32) — 10 см</t>
  </si>
  <si>
    <t xml:space="preserve">
• Натуральный латекс Бельгия  — 1 см 
• Пена Natural foam — аналог натурального латекса (ППУ EL пл 22) — 2 см                              
• Независимый пружинный блок «Соты» в спандбонде (620 пружин на спальное место) — 14 см   
•Термофиксированный фетр — 0,5 см 
• Пена Natural foam — аналог натурального латекса (ППУ EL пл 22) — 2 см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</si>
  <si>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5 см                              
• Независимый пружинный блок в спанбонде (520 пружин на спальное место) — 14 см   
• Термофиксированный фетр 700гр.— 0,5 см                                                                                          
• Пена Natural foam — аналог натурального латекса (ППУ EL пл 22) — 3 см                                                                        • Усиленный каркас по периметру ППУ (EL пл 32) — 10 см</t>
  </si>
  <si>
    <t xml:space="preserve">
• Пена Natural foam — аналог натурального латекса (ППУ EL пл 22) — 2 см                               
• Термофиксированный фетр — 0,5 см     
• Независимый пружинный блок в спанбонде (520 пружин на спальное место) — 14 см                                                  
• Спандбонд     
• Пена Natural foam — аналог натурального латекса (ППУ EL пл 22) — 2 см                                     • Усиленный каркас по периметру ППУ (EL пл 22) — 10 см</t>
  </si>
  <si>
    <t xml:space="preserve">
• Пена Natural foam — аналог натурального латекса (ППУ EL пл 22) — 2 см                               
• Термофиксированный фетр — 0,5 см     
• Независимый пружинный блок «Мультипакет» в спандбонде (1040 пружин на спальное место) — 14 см                                          • Спандбонд     
• Пена Natural foam — аналог натурального латекса (ППУ EL пл 22) — 2 см                                      • Усиленный каркас по периметру ППУ (EL пл 22) — 10 см</t>
  </si>
  <si>
    <t xml:space="preserve">
• Пена Natural foam — аналог натурального латекса (ППУ EL пл 22) — 2 см                              
• Латексированный кокос (пл 85) — 1 см
• Термофиксированный фетр — 0,5 см     
• Независимый пружинный блок в спанбонде (520 пружин на спальное место) — 14 см                                                    
• Пена Natural foam — аналог натурального латекса (ППУ EL пл 22) — 3 см    
• Усиленный каркас по периметру ППУ (EL пл 22) — 10 см</t>
  </si>
  <si>
    <t xml:space="preserve">
• Пена Natural foam — аналог натурального латекса (ППУ EL пл 22) — 2 см                              
• Латексированный кокос (пл 85) — 1 см
• Термофиксированный фетр — 0,5 см     
• Независимый пружинный блок «Мультипакет» в спандбонде (1040 пружин на спальное место) — 14 см                                        
• Пена Natural foam — аналог натурального латекса (ППУ EL пл 22) — 3 см    
• Усиленный каркас по периметру ППУ (EL пл 22) — 10 см</t>
  </si>
  <si>
    <t xml:space="preserve">
•Латексированный кокос (пл 85) — 2 см
• Термофиксированный фетр — 0,5 см     
• Независимый пружинный блок в спанбонде (520 пружин на спальное место) — 14 см                                                    
• Пена Natural foam — аналог натурального латекса (ППУ EL пл 22) — 3 см    
• Усиленный каркас по периметру ППУ (EL пл 22) — 10 см</t>
  </si>
  <si>
    <t xml:space="preserve">
•Латексированный кокос (пл 85) — 2 см
• Термофиксированный фетр — 0,5 см     
• Независимый пружинный блок «Мультипакет» в спандбонде (1040 пружин на спальное место) — 14 см                                         
• Пена Natural foam — аналог натурального латекса (ППУ EL пл 22) — 3 см    
• Усиленный каркас по периметру ППУ (EL пл 22) — 10 см</t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</si>
  <si>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Чехол с кантом:    
</t>
    </r>
    <r>
      <rPr>
        <sz val="22"/>
        <color theme="1"/>
        <rFont val="Cambria"/>
        <family val="1"/>
        <charset val="204"/>
      </rPr>
      <t xml:space="preserve">•  Жаккард (производитель «Stellini Italy»)       
•  Стежка — синтепон 100 гр/м²               
•  Декоративные ручки     
•  Вентиляция     
•  Смотровая молния для контроля состава      </t>
    </r>
    <r>
      <rPr>
        <b/>
        <sz val="22"/>
        <color theme="1"/>
        <rFont val="Cambria"/>
        <family val="1"/>
        <charset val="204"/>
      </rPr>
      <t xml:space="preserve">Чехол съемный:   </t>
    </r>
    <r>
      <rPr>
        <sz val="22"/>
        <color theme="1"/>
        <rFont val="Cambria"/>
        <family val="1"/>
        <charset val="204"/>
      </rPr>
      <t xml:space="preserve">                                         
•  Стежка — синтепон 100 гр/м²                                                                                                        </t>
    </r>
  </si>
  <si>
    <t xml:space="preserve">
• Натуральный латекс Бельгия  — 2 см            
• Термофиксированный фетр — 0,5 см     
• Независимый пружинный блок «Мультипакет» в спандбонде (1040 пружин на спальное место) — 14 см                                             • Спандбонд     
• Пена Natural foam — аналог натурального латекса (ППУ EL пл 22) — 2 см                                    • Усиленный каркас по периметру ППУ (EL пл 22) — 10 см</t>
  </si>
  <si>
    <t xml:space="preserve">
• Натуральный латекс Бельгия  — 3 см         
• Термофиксированный фетр 700 гр — 0,5 см                                                                                                         • Независимый пружинный блок в спанбонде (520 пружин на спальное место) — 14 см                      
• Пена Natural foam — аналог натурального латекса (ППУ EL пл 22) — 3 см                                   • Усиленный каркас по периметру ППУ (EL пл 22) — 10 см</t>
  </si>
  <si>
    <t xml:space="preserve">
• Натуральный латекс Бельгия  — 2 см           
• Латексированный кокос (пл 85) — 1 см         
• Термофиксированный фетр — 0,5 см                • Независимый пружинный блок в спанбонде (520 пружин на спальное место) — 14 см      
• Термофиксированный фетр — 0,5 см              • Латексированный кокос (пл 85) — 1 см          • Пена Natural foam — аналог натурального латекса (ППУ EL пл 22) — 2 см                                    • Усиленный каркас по периметру ППУ (EL пл 22) — 10 см</t>
  </si>
  <si>
    <t xml:space="preserve">
• Натуральный латекс Бельгия  — 2 см              
• Латексированный кокос (пл 85) — 1 см         
• Термофиксированный фетр — 0,5 см                • Независимый пружинный блок «Мультипакет» в спандбонде (1040 пружин на спальное место) — 14 см                       
• Термофиксированный фетр — 0,5 см                • Латексированный кокос (пл 85) — 1 см          • Пена Natural foam — аналог натурального латекса (ППУ EL пл 22) — 2 см                                    • Усиленный каркас по периметру ППУ (EL пл 22) — 10 см</t>
  </si>
  <si>
    <t xml:space="preserve">
• Натуральный латекс Бельгия  — 2 см         
• Латексированный кокос (пл 85) — 1 см         
• Термофиксированный фетр 700 гр — 0,5 см                                                                                                         • Независимый пружинный блок в спанбонде (520 пружин на спальное место) — 14 см          
• Термофиксированный фетр — 0,5 см               • Латексированный кокос (пл 85) — 1 см              • Пена Natural foam — аналог натурального латекса (ППУ EL пл 22) — 2 см  
• Усиленный каркас по периметру ППУ (EL пл 22) — 10 см</t>
  </si>
  <si>
    <t xml:space="preserve">
• Натуральный латекс Бельгия  — 2 см      
• Латексированный кокос (пл 85) — 1 см         
• Термофиксированный фетр  700 гр — 0,5 см                                                                                                     
• Независимый пружинный блок «Мультипакет» в спандбонде (1040 пружин на спальное место) — 14 см                      
• Термофиксированный фетр — 0,5 см                  • Латексированный кокос (пл 85) — 1 см        
• Пена Natural foam — аналог натурального латекса (ППУ EL пл 22) — 2 см                                  
• Усиленный каркас по периметру ППУ (EL пл 22) — 10 см</t>
  </si>
  <si>
    <t xml:space="preserve">
• Натуральный латекс Бельгия  — 2 см           
• Термофиксированный фетр — 0,5 см     
• Независимый пружинный блок в спанбонде (520 пружин на спальное место) — 14 см                                                  
• Спандбонд     
• Пена Natural foam — аналог натурального латекса (ППУ EL пл 22) — 2 см                                  
• Усиленный каркас по периметру ППУ (EL пл 22) — 10 см</t>
  </si>
  <si>
    <t xml:space="preserve">
• Натуральный латекс Бельгия  — 2 см             
• Латексированный кокос (пл 85) — 1 см         
• Термофиксированный фетр — 0,5 см                 • Независимый пружинный блок в спанбонде (520 пружин на спальное место) — 14 см                      
• Пена Natural foam — аналог натурального латекса (ППУ EL пл 22) — 3 см                                  
• Усиленный каркас по периметру ППУ (EL пл 22) — 10 см</t>
  </si>
  <si>
    <t xml:space="preserve">
• Натуральный латекс Бельгия  — 2 см             
• Латексированный кокос (пл 85) — 1 см         
• Термофиксированный фетр — 0,5 см               • Независимый пружинный блок «Мультипакет» в спандбонде (1040 пружин на спальное место) — 14 см                      
• Пена Natural foam — аналог натурального латекса (ППУ EL пл 22) — 3 см                                  
• Усиленный каркас по периметру ППУ (EL пл 22) — 10 см</t>
  </si>
  <si>
    <t xml:space="preserve">
• Натуральный латекс Бельгия  — 3 см            
• Термофиксированный фетр 700 гр — 0,5 см                                                                                                      • Независимый пружинный блок «Мультипакет» в спандбонде (1040 пружин на спальное место) — 14 см                      
• Пена Natural foam — аналог натурального латекса (ППУ EL пл 22) — 3 см                                  
• Усиленный каркас по периметру ППУ (EL пл 22) — 10 см</t>
  </si>
  <si>
    <t xml:space="preserve">
• Латексированный кокос (пл 85) — 1 см 
• Термофикcированный фетр — 0,5 см    
• Независимый пружинный блок в спанбонде (520 пружин на спальное место) — 14 см                                                                                                                                             • Термофиксированный фетр — 0,5 см                                               
 • Пена Natural foam  — аналог натурального латекса (ППУ EL пл 22) — 3 см     
• Усиленный каркас по периметру ППУ (EL пл 22) — 10 см</t>
  </si>
  <si>
    <t xml:space="preserve">
• Натуральный латекс Чехия— 3 см                                                       
• Латексированный кокос (пл 100) — 3 см
• Латексированный кокос (пл 100) — 3 см</t>
  </si>
  <si>
    <t xml:space="preserve">
• Термофиксированный фетр — 1,5 см                                                      
• Пена Natural foam — аналог натурального латекса (ППУ EL пл 22) — 5 см                                                                                  
• Термофиксированный фетр — 1,5 см</t>
  </si>
  <si>
    <t xml:space="preserve">
• Латексированный кокос (пл 85) — 2 см            
• Термофиксированный фетр — 0,5 см          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                                • Термофиксированный фетр — 0,5 см                    
• Пена Natural foam — аналог натурального латекса (ППУ EL пл 22) — 2 см                                                                                               
• Усиленный каркас по периметру ППУ (EL пл 22) — 10 см
</t>
  </si>
  <si>
    <t xml:space="preserve"> 
• Натуральный латекс Бельгия — 2 см                                                
• Термофиксированный фетр — 0,5 см           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                              • Термофиксированный фетр — 0,5 см                                  
• Пена Natural foam — аналог натурального латекса (ППУ EL пл 22) — 2 см                                                                                  
• Усиленный каркас по периметру ППУ (EL пл 22) — 10 см</t>
  </si>
  <si>
    <t xml:space="preserve">
• Натуральный латекс Бельгия — 2 см                                      
• Термофиксированный фетр — 0,5 см                                           
• Независимый пружинный блок в спанбонде (520 пружин на спальное место) — 14 см                                                                                                                                                       
• Термофиксированный фетр — 0,5 см                        
• Латексированный кокос (пл 85) — 2 см 
• Усиленный каркас по периметру ППУ (EL пл 22) — 10 см
</t>
  </si>
  <si>
    <t xml:space="preserve">
 • Натуральный латекс Бельгия — 2 см                                                     
• Латексированный кокос (пл 85) — 1 см                            
• Термофиксированный фетр — 0,5 см                                  
• Независимый пружинный блок в спанбонде (520 пружин на спальное место) — 16 см                                                                                                                                                                           
• Термофиксированный фетр — 0,5 см                                    
• Латексированный кокос (пл 85) — 2 см                            
• Усиленный каркас по периметру ППУ (EL пл 22) — 10 см</t>
  </si>
  <si>
    <t xml:space="preserve">
• Натуральный латекс Бельгия — 2 см                                      
• Латексирированный кокос (пл 85) — 1 см           
• Термофиксированный фетр — 0,5 см                                          
• Независимый пружинный блок в спанбонде (520 пружин на спальное место) — 14 см
• Термофиксированный фетр — 0,5 см                         
• Латексированный кокос (пл 85) — 1 см                  
• Натуральный латекс Бельгия — 2 см 
• Усиленный каркас по периметру ППУ (EL пл 22) — 10 см
</t>
  </si>
  <si>
    <t xml:space="preserve">
• Латексированный кокос (пл 85) — 1 см 
• Термофикcированный фетр — 0,5 см   
• Независимый пружинный блок в спанбонде (520 пружин на спальное место) — 13 см                                                                                                                                             • Термофиксированный фетр — 0,5 см                                                
• Пена Natural foam  — аналог натурального латекса (ППУ EL пл 22) — 3 см   
• Усиленный каркас по периметру ППУ (EL пл 22) — 10 см</t>
  </si>
  <si>
    <t xml:space="preserve">
• Латексированный кокос (пл 100) — 1 см
•  Термофикcированный фетр — 0,5 см 
• Независимый пружинный блок в спанбонде (520 пружин на спальное место) — 16 см
•  Термофикcированный фетр — 0,5 см                                                                                                                                                                  • Латексированный кокос (плотность 100) — 1 см 
• Усиленный каркас по периметру ППУ (EL пл 22) — 10 см</t>
  </si>
  <si>
    <r>
      <t xml:space="preserve">
</t>
    </r>
    <r>
      <rPr>
        <b/>
        <sz val="22"/>
        <color theme="1"/>
        <rFont val="Cambria"/>
        <family val="1"/>
        <charset val="204"/>
      </rPr>
      <t>На выбор: чехол с кантом  или съемный                                                          Чехол с кантом:</t>
    </r>
    <r>
      <rPr>
        <sz val="22"/>
        <color theme="1"/>
        <rFont val="Cambria"/>
        <family val="1"/>
        <charset val="204"/>
      </rPr>
      <t xml:space="preserve">     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</si>
  <si>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</si>
  <si>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</si>
  <si>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</si>
  <si>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</si>
  <si>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 </t>
    </r>
    <r>
      <rPr>
        <sz val="22"/>
        <color theme="1"/>
        <rFont val="Cambria"/>
        <family val="1"/>
        <charset val="204"/>
      </rPr>
      <t xml:space="preserve">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</si>
  <si>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</si>
  <si>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</si>
  <si>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</t>
    </r>
    <r>
      <rPr>
        <sz val="22"/>
        <color theme="1"/>
        <rFont val="Cambria"/>
        <family val="1"/>
        <charset val="204"/>
      </rPr>
      <t xml:space="preserve"> 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</si>
  <si>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</si>
  <si>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 </t>
    </r>
    <r>
      <rPr>
        <sz val="22"/>
        <color theme="1"/>
        <rFont val="Cambria"/>
        <family val="1"/>
        <charset val="204"/>
      </rPr>
      <t xml:space="preserve">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</si>
  <si>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</si>
  <si>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</si>
  <si>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 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</si>
  <si>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 </t>
    </r>
    <r>
      <rPr>
        <sz val="22"/>
        <color theme="1"/>
        <rFont val="Cambria"/>
        <family val="1"/>
        <charset val="204"/>
      </rPr>
      <t xml:space="preserve">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</si>
  <si>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</t>
    </r>
  </si>
  <si>
    <r>
      <rPr>
        <b/>
        <sz val="22"/>
        <color theme="1"/>
        <rFont val="Cambria"/>
        <family val="1"/>
        <charset val="204"/>
      </rPr>
      <t xml:space="preserve">
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 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</si>
  <si>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 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</si>
  <si>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 
• Жаккард (производитель «Stellini Italy») 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</si>
  <si>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</si>
  <si>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</t>
    </r>
    <r>
      <rPr>
        <sz val="22"/>
        <color theme="1"/>
        <rFont val="Cambria"/>
        <family val="1"/>
        <charset val="204"/>
      </rPr>
      <t xml:space="preserve">   
• Жаккард (производитель «Stellini Italy»)   
• Стежка — синтепон  300 гр/м²                                                                            • Декоративные ручки 
• Вентиляция
•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• Стежка — синтепон 300 гр/м²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</si>
  <si>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
</t>
    </r>
    <r>
      <rPr>
        <sz val="22"/>
        <color theme="1"/>
        <rFont val="Cambria"/>
        <family val="1"/>
        <charset val="204"/>
      </rPr>
      <t xml:space="preserve">•  Трикотаж (производитель «Stellini Italy»)  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</si>
  <si>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
•  Трикотаж (производитель «Stellini Italy»)  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</si>
  <si>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
•  Трикотаж (производитель «Stellini Italy»)  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</si>
  <si>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</t>
    </r>
    <r>
      <rPr>
        <sz val="22"/>
        <color theme="1"/>
        <rFont val="Cambria"/>
        <family val="1"/>
        <charset val="204"/>
      </rPr>
      <t xml:space="preserve">  
• Трикотаж (производитель «Stellini Italy»)  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</si>
  <si>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</t>
    </r>
    <r>
      <rPr>
        <sz val="22"/>
        <color theme="1"/>
        <rFont val="Cambria"/>
        <family val="1"/>
        <charset val="204"/>
      </rPr>
      <t xml:space="preserve">   
• Трикотаж (производитель «Stellini Italy») 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</si>
  <si>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</t>
    </r>
    <r>
      <rPr>
        <sz val="22"/>
        <color theme="1"/>
        <rFont val="Cambria"/>
        <family val="1"/>
        <charset val="204"/>
      </rPr>
      <t xml:space="preserve"> 
•  Трикотаж (производитель «Stellini Italy»)  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</si>
  <si>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</t>
    </r>
    <r>
      <rPr>
        <sz val="22"/>
        <color theme="1"/>
        <rFont val="Cambria"/>
        <family val="1"/>
        <charset val="204"/>
      </rPr>
      <t xml:space="preserve">
•  Трикотаж (производитель «Stellini Italy»)       
•  Стежка — синтепон 300 гр/м²                                                                             •  Декоративные ручки     
•  Вентиляция   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  </t>
    </r>
  </si>
  <si>
    <r>
      <t xml:space="preserve">
</t>
    </r>
    <r>
      <rPr>
        <b/>
        <sz val="22"/>
        <color theme="1"/>
        <rFont val="Cambria"/>
        <family val="1"/>
        <charset val="204"/>
      </rPr>
      <t xml:space="preserve">На выбор: чехол с кантом  или съемный                                                          Чехол с кантом:      </t>
    </r>
    <r>
      <rPr>
        <sz val="22"/>
        <color theme="1"/>
        <rFont val="Cambria"/>
        <family val="1"/>
        <charset val="204"/>
      </rPr>
      <t xml:space="preserve">    
•  Трикотаж (производитель «Stellini Italy»)      
•  Стежка — синтепон  300 гр/м²                                                                             •  Декоративные ручки      
•  Вентиляция  
•  Смотровая молния для контроля состава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Чехол съемный на молнии:     </t>
    </r>
    <r>
      <rPr>
        <sz val="22"/>
        <color theme="1"/>
        <rFont val="Cambria"/>
        <family val="1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•  Стежка — синтепон 300 гр/м²                                                                                                      </t>
    </r>
  </si>
  <si>
    <t>Вакуум по запросу (не более 30 дней)</t>
  </si>
  <si>
    <t>TAORMINA COCOS</t>
  </si>
  <si>
    <t>200x215</t>
  </si>
  <si>
    <t xml:space="preserve">
• Натуральный латекс Чехия — 3 см 
• Латексированный кокос (пл 100) — 3 см 
• Пена Natural foam — аналог натурального латекса (ППУ EL пл 22) — 3 см                                                                                                                                                                • Латексированный кокос (пл 100) — 3 см 
• Натуральный латекс Чехия — 3 см </t>
  </si>
  <si>
    <r>
      <rPr>
        <b/>
        <sz val="22"/>
        <color theme="1"/>
        <rFont val="Cambria"/>
        <family val="1"/>
        <charset val="204"/>
      </rPr>
      <t xml:space="preserve">
Чехол с кантом: 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синтепон 100 гр/м²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22"/>
        <color theme="1"/>
        <rFont val="Cambria"/>
        <family val="1"/>
        <charset val="204"/>
      </rPr>
      <t>По запросу:</t>
    </r>
    <r>
      <rPr>
        <sz val="22"/>
        <color theme="1"/>
        <rFont val="Cambria"/>
        <family val="1"/>
        <charset val="204"/>
      </rPr>
      <t xml:space="preserve">
• Декоративные ручки                                                                 </t>
    </r>
    <r>
      <rPr>
        <b/>
        <sz val="22"/>
        <color theme="1"/>
        <rFont val="Cambria"/>
        <family val="1"/>
        <charset val="204"/>
      </rPr>
      <t xml:space="preserve"> 
Чехол съемный на молнии:
</t>
    </r>
    <r>
      <rPr>
        <sz val="22"/>
        <color theme="1"/>
        <rFont val="Cambria"/>
        <family val="1"/>
        <charset val="204"/>
      </rPr>
      <t xml:space="preserve">• Трикотаж или жаккард   
• Стежка — синтепон 100 гр/м²    </t>
    </r>
  </si>
  <si>
    <r>
      <rPr>
        <b/>
        <sz val="22"/>
        <color theme="1"/>
        <rFont val="Cambria"/>
        <family val="1"/>
        <charset val="204"/>
      </rPr>
      <t xml:space="preserve">
  Чехол с кантом: </t>
    </r>
    <r>
      <rPr>
        <sz val="22"/>
        <color theme="1"/>
        <rFont val="Cambria"/>
        <family val="1"/>
        <charset val="204"/>
      </rPr>
      <t xml:space="preserve">         
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 xml:space="preserve"> Жаккард (производитель «Stellini Italy»)     
•  Стежка — синтепон 100 гр/м²                                                                             
</t>
    </r>
    <r>
      <rPr>
        <b/>
        <sz val="22"/>
        <color theme="1"/>
        <rFont val="Cambria"/>
        <family val="1"/>
        <charset val="204"/>
      </rPr>
      <t>По запросу:</t>
    </r>
    <r>
      <rPr>
        <sz val="22"/>
        <color theme="1"/>
        <rFont val="Cambria"/>
        <family val="1"/>
        <charset val="204"/>
      </rPr>
      <t xml:space="preserve">
•  Декоративные ручки 
</t>
    </r>
    <r>
      <rPr>
        <b/>
        <sz val="22"/>
        <color theme="1"/>
        <rFont val="Cambria"/>
        <family val="1"/>
        <charset val="204"/>
      </rPr>
      <t xml:space="preserve">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 </t>
    </r>
    <r>
      <rPr>
        <sz val="22"/>
        <color theme="1"/>
        <rFont val="Cambria"/>
        <family val="1"/>
        <charset val="204"/>
      </rPr>
      <t xml:space="preserve">Стежка — синтепон 100 гр/м²                                                                                                      </t>
    </r>
  </si>
  <si>
    <r>
      <rPr>
        <b/>
        <sz val="22"/>
        <color theme="1"/>
        <rFont val="Cambria"/>
        <family val="1"/>
        <charset val="204"/>
      </rPr>
      <t xml:space="preserve">
Чехол с кантом:   </t>
    </r>
    <r>
      <rPr>
        <sz val="22"/>
        <color theme="1"/>
        <rFont val="Cambria"/>
        <family val="1"/>
        <charset val="204"/>
      </rPr>
      <t xml:space="preserve"> 
• Трикотаж или жаккард (производитель «Stellini Italy»)     
• Стежка — синтепон 100 гр/м²                                                                                                                                                                                                                                                  
</t>
    </r>
    <r>
      <rPr>
        <b/>
        <sz val="22"/>
        <color theme="1"/>
        <rFont val="Cambria"/>
        <family val="1"/>
        <charset val="204"/>
      </rPr>
      <t>По запросу:</t>
    </r>
    <r>
      <rPr>
        <sz val="22"/>
        <color theme="1"/>
        <rFont val="Cambria"/>
        <family val="1"/>
        <charset val="204"/>
      </rPr>
      <t xml:space="preserve">
• Декоративные ручки                                                                  
</t>
    </r>
    <r>
      <rPr>
        <b/>
        <sz val="22"/>
        <color theme="1"/>
        <rFont val="Cambria"/>
        <family val="1"/>
        <charset val="204"/>
      </rPr>
      <t>Чехол съемный</t>
    </r>
    <r>
      <rPr>
        <sz val="22"/>
        <color theme="1"/>
        <rFont val="Cambria"/>
        <family val="1"/>
        <charset val="204"/>
      </rPr>
      <t xml:space="preserve"> </t>
    </r>
    <r>
      <rPr>
        <b/>
        <sz val="22"/>
        <color theme="1"/>
        <rFont val="Cambria"/>
        <family val="1"/>
        <charset val="204"/>
      </rPr>
      <t xml:space="preserve">на молнии: 
</t>
    </r>
    <r>
      <rPr>
        <sz val="22"/>
        <color theme="1"/>
        <rFont val="Cambria"/>
        <family val="1"/>
        <charset val="204"/>
      </rPr>
      <t>•</t>
    </r>
    <r>
      <rPr>
        <b/>
        <sz val="22"/>
        <color theme="1"/>
        <rFont val="Cambria"/>
        <family val="1"/>
        <charset val="204"/>
      </rPr>
      <t xml:space="preserve"> </t>
    </r>
    <r>
      <rPr>
        <sz val="22"/>
        <color theme="1"/>
        <rFont val="Cambria"/>
        <family val="1"/>
        <charset val="204"/>
      </rPr>
      <t>Трикотаж или жаккард</t>
    </r>
    <r>
      <rPr>
        <b/>
        <sz val="22"/>
        <color theme="1"/>
        <rFont val="Cambria"/>
        <family val="1"/>
        <charset val="204"/>
      </rPr>
      <t xml:space="preserve">     
</t>
    </r>
    <r>
      <rPr>
        <sz val="22"/>
        <color theme="1"/>
        <rFont val="Cambria"/>
        <family val="1"/>
        <charset val="204"/>
      </rPr>
      <t xml:space="preserve">• Стежка — синтепон 100 гр/м²                                  </t>
    </r>
  </si>
  <si>
    <r>
      <rPr>
        <b/>
        <sz val="22"/>
        <color theme="1"/>
        <rFont val="Cambria"/>
        <family val="1"/>
        <charset val="204"/>
      </rPr>
      <t xml:space="preserve">
Чехол с кантом:   </t>
    </r>
    <r>
      <rPr>
        <sz val="22"/>
        <color theme="1"/>
        <rFont val="Cambria"/>
        <family val="1"/>
        <charset val="204"/>
      </rPr>
      <t xml:space="preserve"> 
</t>
    </r>
    <r>
      <rPr>
        <sz val="22"/>
        <color theme="1"/>
        <rFont val="Cambria"/>
        <family val="1"/>
        <charset val="204"/>
        <scheme val="major"/>
      </rPr>
      <t xml:space="preserve">• Жаккард (производитель «Stellini Italy»)   
• Стежка —синтепон 100 гр/м²   
</t>
    </r>
    <r>
      <rPr>
        <b/>
        <sz val="22"/>
        <color theme="1"/>
        <rFont val="Cambria"/>
        <family val="1"/>
        <charset val="204"/>
        <scheme val="major"/>
      </rPr>
      <t xml:space="preserve">
По запросу:</t>
    </r>
    <r>
      <rPr>
        <sz val="22"/>
        <color theme="1"/>
        <rFont val="Cambria"/>
        <family val="1"/>
        <charset val="204"/>
        <scheme val="major"/>
      </rPr>
      <t xml:space="preserve">
• Декоративные ручки    
• Вентиляция    
• Смотровая молния для контроля состава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</t>
    </r>
    <r>
      <rPr>
        <b/>
        <sz val="22"/>
        <color theme="1"/>
        <rFont val="Cambria"/>
        <family val="1"/>
        <charset val="204"/>
        <scheme val="major"/>
      </rPr>
      <t xml:space="preserve"> </t>
    </r>
    <r>
      <rPr>
        <sz val="22"/>
        <color theme="1"/>
        <rFont val="Cambria"/>
        <family val="1"/>
        <charset val="204"/>
        <scheme val="major"/>
      </rPr>
      <t xml:space="preserve">Стежка — синтепон 100 гр/м²                                       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</t>
    </r>
  </si>
  <si>
    <r>
      <rPr>
        <b/>
        <sz val="22"/>
        <color theme="1"/>
        <rFont val="Cambria"/>
        <family val="1"/>
        <charset val="204"/>
      </rPr>
      <t xml:space="preserve">
Чехол с кантом:   </t>
    </r>
    <r>
      <rPr>
        <sz val="22"/>
        <color theme="1"/>
        <rFont val="Cambria"/>
        <family val="1"/>
        <charset val="204"/>
      </rPr>
      <t xml:space="preserve"> 
</t>
    </r>
    <r>
      <rPr>
        <sz val="22"/>
        <color theme="1"/>
        <rFont val="Cambria"/>
        <family val="1"/>
        <charset val="204"/>
        <scheme val="major"/>
      </rPr>
      <t xml:space="preserve">• Жаккард (производитель «Stellini Italy»)   
• Стежка —синтепон 100 гр/м²   
</t>
    </r>
    <r>
      <rPr>
        <b/>
        <sz val="22"/>
        <color theme="1"/>
        <rFont val="Cambria"/>
        <family val="1"/>
        <charset val="204"/>
        <scheme val="major"/>
      </rPr>
      <t xml:space="preserve">
По запросу:</t>
    </r>
    <r>
      <rPr>
        <sz val="22"/>
        <color theme="1"/>
        <rFont val="Cambria"/>
        <family val="1"/>
        <charset val="204"/>
        <scheme val="major"/>
      </rPr>
      <t xml:space="preserve">
• Декоративные ручки    
• Вентиляция    
</t>
    </r>
    <r>
      <rPr>
        <b/>
        <sz val="22"/>
        <color theme="1"/>
        <rFont val="Cambria"/>
        <family val="1"/>
        <charset val="204"/>
        <scheme val="major"/>
      </rPr>
      <t xml:space="preserve">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</t>
    </r>
    <r>
      <rPr>
        <b/>
        <sz val="22"/>
        <color theme="1"/>
        <rFont val="Cambria"/>
        <family val="1"/>
        <charset val="204"/>
        <scheme val="major"/>
      </rPr>
      <t xml:space="preserve"> </t>
    </r>
    <r>
      <rPr>
        <sz val="22"/>
        <color theme="1"/>
        <rFont val="Cambria"/>
        <family val="1"/>
        <charset val="204"/>
        <scheme val="major"/>
      </rPr>
      <t xml:space="preserve">Стежка — синтепон 100 гр/м²                                       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</t>
    </r>
  </si>
  <si>
    <r>
      <rPr>
        <b/>
        <sz val="22"/>
        <color theme="1"/>
        <rFont val="Cambria"/>
        <family val="1"/>
        <charset val="204"/>
      </rPr>
      <t xml:space="preserve">
Чехол с кантом:</t>
    </r>
    <r>
      <rPr>
        <sz val="22"/>
        <color theme="1"/>
        <rFont val="Cambria"/>
        <family val="1"/>
        <charset val="204"/>
      </rPr>
      <t xml:space="preserve">    
</t>
    </r>
    <r>
      <rPr>
        <sz val="22"/>
        <color theme="1"/>
        <rFont val="Cambria"/>
        <family val="1"/>
        <charset val="204"/>
        <scheme val="major"/>
      </rPr>
      <t xml:space="preserve">• Трикотаж или жакард на выбор (производитель «Stellini Italy»)     
• Стежка —  синтепон 100 гр/м²   
</t>
    </r>
    <r>
      <rPr>
        <b/>
        <sz val="22"/>
        <color theme="1"/>
        <rFont val="Cambria"/>
        <family val="1"/>
        <charset val="204"/>
        <scheme val="major"/>
      </rPr>
      <t>По запросу:</t>
    </r>
    <r>
      <rPr>
        <sz val="22"/>
        <color theme="1"/>
        <rFont val="Cambria"/>
        <family val="1"/>
        <charset val="204"/>
        <scheme val="major"/>
      </rPr>
      <t xml:space="preserve">
• Декоративные ручки    
• Вентиляция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
Чехол съемный на молнии: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22"/>
        <color theme="1"/>
        <rFont val="Cambria"/>
        <family val="1"/>
        <charset val="204"/>
        <scheme val="major"/>
      </rPr>
      <t>•</t>
    </r>
    <r>
      <rPr>
        <b/>
        <sz val="22"/>
        <color theme="1"/>
        <rFont val="Cambria"/>
        <family val="1"/>
        <charset val="204"/>
        <scheme val="major"/>
      </rPr>
      <t xml:space="preserve"> </t>
    </r>
    <r>
      <rPr>
        <sz val="22"/>
        <color theme="1"/>
        <rFont val="Cambria"/>
        <family val="1"/>
        <charset val="204"/>
        <scheme val="major"/>
      </rPr>
      <t xml:space="preserve">Стежка — синтепон 100 гр/м²                                                                    </t>
    </r>
    <r>
      <rPr>
        <b/>
        <sz val="22"/>
        <color theme="1"/>
        <rFont val="Cambria"/>
        <family val="1"/>
        <charset val="204"/>
        <scheme val="major"/>
      </rPr>
      <t xml:space="preserve">                                    </t>
    </r>
  </si>
  <si>
    <t>ELSA</t>
  </si>
  <si>
    <t xml:space="preserve">
• Memory foam (пл 30) — 5 см  
• Натуральный латекс Бельгия — 8 см
• Пена Natural foam (ППУ EL пл 32) - 10 см
• Эрголатекс CARBONE — аналог натурального латекса (пл HR30) — 5 см
                 </t>
  </si>
  <si>
    <t xml:space="preserve">
Вакуум (не более 60 дней)</t>
  </si>
  <si>
    <t>47х67х14,5</t>
  </si>
  <si>
    <t>STELLA MINI PICNIC</t>
  </si>
  <si>
    <t>STELLA PICNIC</t>
  </si>
  <si>
    <t>PALERMO COTONE PICNIC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</si>
</sst>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53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1"/>
      <color theme="1"/>
      <name val="Bookman Old Style"/>
      <family val="1"/>
      <charset val="204"/>
    </font>
    <font>
      <b/>
      <sz val="12"/>
      <color theme="1"/>
      <name val="Cambria"/>
      <family val="1"/>
      <charset val="204"/>
      <scheme val="major"/>
    </font>
    <font>
      <sz val="14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8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18"/>
      <color rgb="FFFF000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16"/>
      <color theme="1"/>
      <name val="Cambria"/>
      <family val="1"/>
      <charset val="204"/>
      <scheme val="major"/>
    </font>
    <font>
      <sz val="11"/>
      <color theme="1"/>
      <name val="Cambria"/>
      <family val="1"/>
      <charset val="204"/>
      <scheme val="major"/>
    </font>
    <font>
      <sz val="10"/>
      <color theme="1"/>
      <name val="Cambria"/>
      <family val="1"/>
      <charset val="204"/>
      <scheme val="major"/>
    </font>
    <font>
      <sz val="16"/>
      <color theme="1"/>
      <name val="Cambria"/>
      <family val="1"/>
      <charset val="204"/>
      <scheme val="major"/>
    </font>
    <font>
      <sz val="18"/>
      <color theme="1"/>
      <name val="Cambria"/>
      <family val="1"/>
      <charset val="204"/>
    </font>
    <font>
      <sz val="22"/>
      <color theme="1"/>
      <name val="Cambria"/>
      <family val="1"/>
      <charset val="204"/>
      <scheme val="major"/>
    </font>
    <font>
      <sz val="22"/>
      <color theme="1"/>
      <name val="Cambria"/>
      <family val="1"/>
      <charset val="204"/>
    </font>
    <font>
      <sz val="18"/>
      <color theme="1"/>
      <name val="Cambria"/>
      <family val="1"/>
      <charset val="204"/>
      <scheme val="major"/>
    </font>
    <font>
      <sz val="11"/>
      <color rgb="FF9C0006"/>
      <name val="Calibri"/>
      <family val="2"/>
      <charset val="204"/>
      <scheme val="minor"/>
    </font>
    <font>
      <b/>
      <sz val="28"/>
      <color theme="1"/>
      <name val="Cambria"/>
      <family val="1"/>
      <charset val="204"/>
      <scheme val="major"/>
    </font>
    <font>
      <sz val="8"/>
      <name val="Calibri"/>
      <family val="2"/>
      <charset val="204"/>
      <scheme val="minor"/>
    </font>
    <font>
      <b/>
      <sz val="22"/>
      <color theme="1"/>
      <name val="Cambria"/>
      <family val="1"/>
      <charset val="204"/>
      <scheme val="major"/>
    </font>
    <font>
      <b/>
      <sz val="28"/>
      <color rgb="FFFF0000"/>
      <name val="Cambria"/>
      <family val="1"/>
      <charset val="204"/>
      <scheme val="major"/>
    </font>
    <font>
      <b/>
      <sz val="22"/>
      <color theme="1"/>
      <name val="Cambria"/>
      <family val="1"/>
      <charset val="204"/>
    </font>
    <font>
      <b/>
      <sz val="24"/>
      <color theme="1"/>
      <name val="Cambria"/>
      <family val="1"/>
      <charset val="204"/>
    </font>
    <font>
      <sz val="24"/>
      <color theme="1"/>
      <name val="Cambria"/>
      <family val="1"/>
      <charset val="204"/>
      <scheme val="major"/>
    </font>
    <font>
      <sz val="24"/>
      <color theme="1"/>
      <name val="Cambria"/>
      <family val="1"/>
      <charset val="204"/>
    </font>
    <font>
      <sz val="26"/>
      <color theme="1"/>
      <name val="Cambria"/>
      <family val="1"/>
      <charset val="204"/>
      <scheme val="major"/>
    </font>
    <font>
      <sz val="28"/>
      <color theme="1"/>
      <name val="Cambria"/>
      <family val="1"/>
      <charset val="204"/>
      <scheme val="major"/>
    </font>
    <font>
      <sz val="11"/>
      <color rgb="FFFFFF00"/>
      <name val="Calibri"/>
      <family val="2"/>
      <charset val="204"/>
      <scheme val="minor"/>
    </font>
    <font>
      <sz val="20"/>
      <color theme="1"/>
      <name val="Cambria"/>
      <family val="1"/>
      <charset val="204"/>
      <scheme val="major"/>
    </font>
    <font>
      <sz val="22"/>
      <name val="Cambria"/>
      <family val="1"/>
      <charset val="204"/>
    </font>
    <font>
      <sz val="22"/>
      <color rgb="FF0070C0"/>
      <name val="Cambria"/>
      <family val="1"/>
      <charset val="204"/>
    </font>
    <font>
      <sz val="28"/>
      <color rgb="FFFF0000"/>
      <name val="Cambria"/>
      <family val="1"/>
      <charset val="204"/>
      <scheme val="major"/>
    </font>
    <font>
      <sz val="11"/>
      <color theme="1"/>
      <name val="Cambria"/>
      <family val="1"/>
      <charset val="204"/>
    </font>
    <font>
      <sz val="10"/>
      <color theme="1"/>
      <name val="Cambria"/>
      <family val="1"/>
      <charset val="204"/>
    </font>
    <font>
      <sz val="16"/>
      <color theme="1"/>
      <name val="Cambria"/>
      <family val="1"/>
      <charset val="204"/>
    </font>
    <font>
      <b/>
      <sz val="28"/>
      <color theme="1"/>
      <name val="Cambria"/>
      <family val="1"/>
      <charset val="204"/>
    </font>
    <font>
      <b/>
      <sz val="32"/>
      <color theme="0"/>
      <name val="Cambria"/>
      <family val="1"/>
      <charset val="204"/>
      <scheme val="major"/>
    </font>
    <font>
      <b/>
      <sz val="36"/>
      <color theme="0"/>
      <name val="Cambria"/>
      <family val="1"/>
      <charset val="204"/>
      <scheme val="major"/>
    </font>
    <font>
      <b/>
      <sz val="28"/>
      <color theme="0"/>
      <name val="Cambria"/>
      <family val="1"/>
      <charset val="204"/>
      <scheme val="major"/>
    </font>
    <font>
      <b/>
      <sz val="22"/>
      <color theme="0"/>
      <name val="Cambria"/>
      <family val="1"/>
      <charset val="204"/>
      <scheme val="major"/>
    </font>
    <font>
      <b/>
      <sz val="16"/>
      <color theme="0"/>
      <name val="Cambria"/>
      <family val="1"/>
      <charset val="204"/>
      <scheme val="major"/>
    </font>
  </fonts>
  <fills count="12">
    <fill>
      <patternFill patternType="none"/>
    </fill>
    <fill>
      <patternFill patternType="gray125"/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C7CE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EEE9E3"/>
        <bgColor indexed="64"/>
      </patternFill>
    </fill>
    <fill>
      <patternFill patternType="solid">
        <fgColor rgb="FFA58E6B"/>
        <bgColor indexed="64"/>
      </patternFill>
    </fill>
    <fill>
      <patternFill patternType="solid">
        <fgColor rgb="FF00234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9F8F5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9" fontId="15" fillId="0" borderId="0" applyFont="0" applyFill="0" applyBorder="0" applyAlignment="0" applyProtection="0"/>
    <xf numFmtId="0" fontId="28" fillId="5" borderId="0" applyNumberFormat="0" applyBorder="0" applyAlignment="0" applyProtection="0"/>
    <xf numFmtId="0" fontId="15" fillId="0" borderId="0"/>
  </cellStyleXfs>
  <cellXfs count="216">
    <xf numFmtId="0" fontId="0" fillId="0" borderId="0" xfId="0"/>
    <xf numFmtId="0" fontId="2" fillId="0" borderId="0" xfId="0" applyFont="1"/>
    <xf numFmtId="0" fontId="2" fillId="2" borderId="0" xfId="0" applyFont="1" applyFill="1"/>
    <xf numFmtId="0" fontId="2" fillId="0" borderId="0" xfId="0" applyFont="1" applyFill="1"/>
    <xf numFmtId="0" fontId="2" fillId="0" borderId="1" xfId="0" applyFont="1" applyBorder="1"/>
    <xf numFmtId="0" fontId="0" fillId="0" borderId="0" xfId="0" applyBorder="1" applyAlignment="1"/>
    <xf numFmtId="0" fontId="6" fillId="0" borderId="0" xfId="0" applyFont="1" applyFill="1"/>
    <xf numFmtId="0" fontId="9" fillId="2" borderId="0" xfId="0" applyFont="1" applyFill="1"/>
    <xf numFmtId="0" fontId="0" fillId="0" borderId="0" xfId="0" applyFont="1"/>
    <xf numFmtId="0" fontId="0" fillId="4" borderId="0" xfId="0" applyFill="1"/>
    <xf numFmtId="0" fontId="9" fillId="0" borderId="0" xfId="0" applyFont="1" applyFill="1"/>
    <xf numFmtId="0" fontId="12" fillId="0" borderId="0" xfId="0" applyFont="1"/>
    <xf numFmtId="0" fontId="0" fillId="0" borderId="0" xfId="0"/>
    <xf numFmtId="0" fontId="0" fillId="0" borderId="0" xfId="0"/>
    <xf numFmtId="0" fontId="11" fillId="2" borderId="0" xfId="0" applyFont="1" applyFill="1"/>
    <xf numFmtId="0" fontId="6" fillId="0" borderId="0" xfId="0" applyFont="1"/>
    <xf numFmtId="0" fontId="9" fillId="0" borderId="0" xfId="0" applyFont="1"/>
    <xf numFmtId="0" fontId="5" fillId="0" borderId="0" xfId="0" applyFont="1" applyFill="1"/>
    <xf numFmtId="0" fontId="5" fillId="2" borderId="0" xfId="0" applyFont="1" applyFill="1"/>
    <xf numFmtId="0" fontId="17" fillId="0" borderId="0" xfId="0" applyFont="1" applyFill="1"/>
    <xf numFmtId="0" fontId="13" fillId="0" borderId="0" xfId="0" applyFont="1" applyFill="1"/>
    <xf numFmtId="0" fontId="13" fillId="2" borderId="0" xfId="0" applyFont="1" applyFill="1"/>
    <xf numFmtId="0" fontId="11" fillId="2" borderId="1" xfId="0" applyFont="1" applyFill="1" applyBorder="1"/>
    <xf numFmtId="0" fontId="10" fillId="0" borderId="0" xfId="0" applyFont="1"/>
    <xf numFmtId="0" fontId="14" fillId="0" borderId="0" xfId="0" applyFont="1"/>
    <xf numFmtId="0" fontId="14" fillId="0" borderId="1" xfId="0" applyFont="1" applyBorder="1"/>
    <xf numFmtId="0" fontId="12" fillId="0" borderId="1" xfId="0" applyFont="1" applyBorder="1"/>
    <xf numFmtId="0" fontId="10" fillId="0" borderId="1" xfId="0" applyFont="1" applyBorder="1"/>
    <xf numFmtId="0" fontId="10" fillId="2" borderId="1" xfId="0" applyFont="1" applyFill="1" applyBorder="1"/>
    <xf numFmtId="0" fontId="10" fillId="0" borderId="0" xfId="0" applyFont="1" applyFill="1"/>
    <xf numFmtId="0" fontId="10" fillId="2" borderId="0" xfId="0" applyFont="1" applyFill="1"/>
    <xf numFmtId="0" fontId="5" fillId="0" borderId="0" xfId="0" applyFont="1"/>
    <xf numFmtId="0" fontId="19" fillId="0" borderId="0" xfId="0" applyFont="1"/>
    <xf numFmtId="0" fontId="18" fillId="0" borderId="0" xfId="0" applyFont="1"/>
    <xf numFmtId="0" fontId="10" fillId="2" borderId="1" xfId="0" applyFont="1" applyFill="1" applyBorder="1" applyAlignment="1"/>
    <xf numFmtId="0" fontId="16" fillId="2" borderId="0" xfId="0" applyFont="1" applyFill="1" applyAlignment="1">
      <alignment wrapText="1"/>
    </xf>
    <xf numFmtId="0" fontId="16" fillId="2" borderId="0" xfId="0" applyFont="1" applyFill="1"/>
    <xf numFmtId="0" fontId="6" fillId="0" borderId="0" xfId="0" applyFont="1" applyFill="1" applyAlignment="1">
      <alignment vertical="top"/>
    </xf>
    <xf numFmtId="0" fontId="6" fillId="0" borderId="0" xfId="0" applyFont="1" applyAlignment="1">
      <alignment vertical="top"/>
    </xf>
    <xf numFmtId="0" fontId="4" fillId="0" borderId="0" xfId="0" applyFont="1"/>
    <xf numFmtId="0" fontId="9" fillId="3" borderId="0" xfId="0" applyFont="1" applyFill="1"/>
    <xf numFmtId="0" fontId="2" fillId="3" borderId="0" xfId="0" applyFont="1" applyFill="1"/>
    <xf numFmtId="0" fontId="6" fillId="3" borderId="0" xfId="0" applyFont="1" applyFill="1" applyAlignment="1">
      <alignment vertical="top"/>
    </xf>
    <xf numFmtId="0" fontId="10" fillId="3" borderId="0" xfId="0" applyFont="1" applyFill="1"/>
    <xf numFmtId="0" fontId="5" fillId="3" borderId="0" xfId="0" applyFont="1" applyFill="1"/>
    <xf numFmtId="0" fontId="17" fillId="3" borderId="0" xfId="0" applyFont="1" applyFill="1"/>
    <xf numFmtId="0" fontId="0" fillId="3" borderId="0" xfId="0" applyFill="1"/>
    <xf numFmtId="0" fontId="0" fillId="3" borderId="0" xfId="0" applyFont="1" applyFill="1"/>
    <xf numFmtId="0" fontId="11" fillId="3" borderId="0" xfId="0" applyFont="1" applyFill="1"/>
    <xf numFmtId="0" fontId="16" fillId="3" borderId="0" xfId="0" applyFont="1" applyFill="1" applyAlignment="1">
      <alignment wrapText="1"/>
    </xf>
    <xf numFmtId="0" fontId="16" fillId="3" borderId="0" xfId="0" applyFont="1" applyFill="1"/>
    <xf numFmtId="0" fontId="13" fillId="3" borderId="0" xfId="0" applyFont="1" applyFill="1"/>
    <xf numFmtId="0" fontId="9" fillId="3" borderId="1" xfId="0" applyFont="1" applyFill="1" applyBorder="1"/>
    <xf numFmtId="0" fontId="12" fillId="3" borderId="1" xfId="0" applyFont="1" applyFill="1" applyBorder="1"/>
    <xf numFmtId="0" fontId="11" fillId="0" borderId="1" xfId="0" applyFont="1" applyFill="1" applyBorder="1"/>
    <xf numFmtId="0" fontId="9" fillId="4" borderId="1" xfId="0" applyFont="1" applyFill="1" applyBorder="1"/>
    <xf numFmtId="3" fontId="0" fillId="0" borderId="0" xfId="0" applyNumberFormat="1"/>
    <xf numFmtId="0" fontId="0" fillId="0" borderId="0" xfId="0"/>
    <xf numFmtId="0" fontId="19" fillId="2" borderId="0" xfId="0" applyFont="1" applyFill="1"/>
    <xf numFmtId="0" fontId="2" fillId="0" borderId="0" xfId="0" applyFont="1"/>
    <xf numFmtId="0" fontId="2" fillId="0" borderId="0" xfId="0" applyFont="1" applyFill="1"/>
    <xf numFmtId="0" fontId="2" fillId="0" borderId="1" xfId="0" applyFont="1" applyBorder="1"/>
    <xf numFmtId="0" fontId="20" fillId="0" borderId="0" xfId="0" applyFont="1"/>
    <xf numFmtId="0" fontId="21" fillId="0" borderId="0" xfId="0" applyFont="1"/>
    <xf numFmtId="0" fontId="21" fillId="0" borderId="0" xfId="0" applyFont="1" applyAlignment="1">
      <alignment horizontal="center" vertical="center"/>
    </xf>
    <xf numFmtId="0" fontId="20" fillId="0" borderId="0" xfId="0" applyFont="1" applyFill="1"/>
    <xf numFmtId="0" fontId="21" fillId="0" borderId="0" xfId="0" applyFont="1" applyFill="1"/>
    <xf numFmtId="0" fontId="21" fillId="0" borderId="0" xfId="0" applyFont="1" applyFill="1" applyAlignment="1">
      <alignment horizontal="center"/>
    </xf>
    <xf numFmtId="3" fontId="21" fillId="0" borderId="0" xfId="0" applyNumberFormat="1" applyFont="1" applyFill="1" applyAlignment="1">
      <alignment horizontal="center"/>
    </xf>
    <xf numFmtId="0" fontId="28" fillId="5" borderId="0" xfId="3" applyAlignment="1"/>
    <xf numFmtId="0" fontId="2" fillId="0" borderId="0" xfId="0" applyFont="1" applyAlignment="1">
      <alignment horizontal="left"/>
    </xf>
    <xf numFmtId="0" fontId="21" fillId="0" borderId="8" xfId="0" applyFont="1" applyBorder="1"/>
    <xf numFmtId="0" fontId="21" fillId="0" borderId="0" xfId="0" applyFont="1" applyBorder="1"/>
    <xf numFmtId="0" fontId="21" fillId="0" borderId="9" xfId="0" applyFont="1" applyBorder="1"/>
    <xf numFmtId="0" fontId="21" fillId="0" borderId="8" xfId="0" applyFont="1" applyFill="1" applyBorder="1"/>
    <xf numFmtId="0" fontId="21" fillId="0" borderId="0" xfId="0" applyFont="1" applyFill="1" applyBorder="1" applyAlignment="1">
      <alignment horizontal="center"/>
    </xf>
    <xf numFmtId="0" fontId="21" fillId="0" borderId="0" xfId="0" applyFont="1" applyFill="1" applyBorder="1"/>
    <xf numFmtId="0" fontId="10" fillId="3" borderId="1" xfId="0" applyFont="1" applyFill="1" applyBorder="1"/>
    <xf numFmtId="0" fontId="10" fillId="3" borderId="1" xfId="0" applyFont="1" applyFill="1" applyBorder="1" applyAlignment="1"/>
    <xf numFmtId="0" fontId="11" fillId="3" borderId="1" xfId="0" applyFont="1" applyFill="1" applyBorder="1"/>
    <xf numFmtId="0" fontId="28" fillId="3" borderId="0" xfId="3" applyFill="1" applyAlignment="1"/>
    <xf numFmtId="0" fontId="0" fillId="0" borderId="0" xfId="0"/>
    <xf numFmtId="0" fontId="25" fillId="0" borderId="0" xfId="0" applyFont="1" applyAlignment="1">
      <alignment horizontal="center" vertical="center"/>
    </xf>
    <xf numFmtId="0" fontId="35" fillId="0" borderId="0" xfId="0" applyFont="1"/>
    <xf numFmtId="0" fontId="37" fillId="0" borderId="0" xfId="0" applyFont="1"/>
    <xf numFmtId="0" fontId="37" fillId="0" borderId="0" xfId="0" applyFont="1" applyAlignment="1">
      <alignment horizontal="center" vertical="center"/>
    </xf>
    <xf numFmtId="0" fontId="38" fillId="0" borderId="0" xfId="0" applyFont="1"/>
    <xf numFmtId="2" fontId="38" fillId="0" borderId="0" xfId="0" applyNumberFormat="1" applyFont="1" applyAlignment="1">
      <alignment horizontal="center" vertical="center"/>
    </xf>
    <xf numFmtId="0" fontId="37" fillId="0" borderId="0" xfId="0" applyFont="1" applyAlignment="1">
      <alignment horizontal="center"/>
    </xf>
    <xf numFmtId="0" fontId="23" fillId="0" borderId="0" xfId="0" applyFont="1"/>
    <xf numFmtId="0" fontId="23" fillId="0" borderId="0" xfId="0" applyFont="1" applyAlignment="1">
      <alignment horizontal="center" vertical="center"/>
    </xf>
    <xf numFmtId="3" fontId="38" fillId="0" borderId="0" xfId="0" applyNumberFormat="1" applyFont="1"/>
    <xf numFmtId="3" fontId="38" fillId="0" borderId="0" xfId="0" applyNumberFormat="1" applyFont="1" applyAlignment="1">
      <alignment horizontal="right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7" fillId="0" borderId="0" xfId="0" applyFont="1"/>
    <xf numFmtId="0" fontId="27" fillId="0" borderId="0" xfId="0" applyFont="1"/>
    <xf numFmtId="9" fontId="27" fillId="0" borderId="0" xfId="0" applyNumberFormat="1" applyFont="1"/>
    <xf numFmtId="0" fontId="39" fillId="0" borderId="0" xfId="0" applyFont="1" applyFill="1"/>
    <xf numFmtId="0" fontId="0" fillId="0" borderId="0" xfId="0" applyFill="1"/>
    <xf numFmtId="0" fontId="0" fillId="3" borderId="0" xfId="0" applyFont="1" applyFill="1" applyAlignment="1">
      <alignment horizontal="center"/>
    </xf>
    <xf numFmtId="0" fontId="2" fillId="0" borderId="0" xfId="0" applyFont="1" applyBorder="1"/>
    <xf numFmtId="0" fontId="14" fillId="0" borderId="0" xfId="0" applyFont="1" applyBorder="1"/>
    <xf numFmtId="0" fontId="27" fillId="0" borderId="0" xfId="0" applyFont="1" applyFill="1"/>
    <xf numFmtId="9" fontId="27" fillId="0" borderId="0" xfId="0" applyNumberFormat="1" applyFont="1" applyFill="1" applyAlignment="1">
      <alignment horizontal="center"/>
    </xf>
    <xf numFmtId="0" fontId="40" fillId="0" borderId="0" xfId="0" applyFont="1" applyFill="1"/>
    <xf numFmtId="9" fontId="27" fillId="0" borderId="0" xfId="0" applyNumberFormat="1" applyFont="1" applyFill="1"/>
    <xf numFmtId="0" fontId="27" fillId="0" borderId="0" xfId="0" applyFont="1" applyFill="1" applyAlignment="1">
      <alignment horizontal="center"/>
    </xf>
    <xf numFmtId="0" fontId="35" fillId="0" borderId="0" xfId="0" applyFont="1" applyFill="1"/>
    <xf numFmtId="0" fontId="37" fillId="0" borderId="0" xfId="0" applyFont="1" applyFill="1"/>
    <xf numFmtId="3" fontId="38" fillId="0" borderId="0" xfId="0" applyNumberFormat="1" applyFont="1" applyFill="1"/>
    <xf numFmtId="3" fontId="38" fillId="0" borderId="0" xfId="0" applyNumberFormat="1" applyFont="1" applyFill="1" applyAlignment="1">
      <alignment horizontal="right" vertical="center"/>
    </xf>
    <xf numFmtId="0" fontId="29" fillId="0" borderId="0" xfId="0" applyFont="1" applyFill="1"/>
    <xf numFmtId="0" fontId="38" fillId="0" borderId="0" xfId="0" applyFont="1" applyFill="1"/>
    <xf numFmtId="0" fontId="38" fillId="0" borderId="0" xfId="0" applyFont="1" applyFill="1" applyAlignment="1">
      <alignment horizontal="center" vertical="center"/>
    </xf>
    <xf numFmtId="0" fontId="2" fillId="0" borderId="11" xfId="0" applyFont="1" applyBorder="1"/>
    <xf numFmtId="3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2" fillId="6" borderId="0" xfId="0" applyFont="1" applyFill="1"/>
    <xf numFmtId="0" fontId="11" fillId="3" borderId="11" xfId="0" applyFont="1" applyFill="1" applyBorder="1"/>
    <xf numFmtId="0" fontId="11" fillId="2" borderId="11" xfId="0" applyFont="1" applyFill="1" applyBorder="1"/>
    <xf numFmtId="0" fontId="38" fillId="0" borderId="3" xfId="0" applyFont="1" applyFill="1" applyBorder="1" applyAlignment="1">
      <alignment vertical="center"/>
    </xf>
    <xf numFmtId="9" fontId="43" fillId="0" borderId="11" xfId="2" applyFont="1" applyFill="1" applyBorder="1" applyAlignment="1">
      <alignment vertical="center"/>
    </xf>
    <xf numFmtId="0" fontId="31" fillId="0" borderId="1" xfId="0" applyFont="1" applyFill="1" applyBorder="1" applyAlignment="1">
      <alignment horizontal="center" vertical="center"/>
    </xf>
    <xf numFmtId="0" fontId="15" fillId="0" borderId="0" xfId="4"/>
    <xf numFmtId="0" fontId="44" fillId="3" borderId="11" xfId="4" applyFont="1" applyFill="1" applyBorder="1"/>
    <xf numFmtId="0" fontId="45" fillId="3" borderId="11" xfId="4" applyFont="1" applyFill="1" applyBorder="1" applyAlignment="1">
      <alignment horizontal="center"/>
    </xf>
    <xf numFmtId="0" fontId="46" fillId="3" borderId="11" xfId="4" applyFont="1" applyFill="1" applyBorder="1" applyAlignment="1">
      <alignment horizontal="center" vertical="center" wrapText="1"/>
    </xf>
    <xf numFmtId="0" fontId="24" fillId="3" borderId="11" xfId="4" applyFont="1" applyFill="1" applyBorder="1" applyAlignment="1">
      <alignment horizontal="center" vertical="center" wrapText="1"/>
    </xf>
    <xf numFmtId="0" fontId="26" fillId="3" borderId="11" xfId="4" applyFont="1" applyFill="1" applyBorder="1" applyAlignment="1">
      <alignment horizontal="left" vertical="top" wrapText="1"/>
    </xf>
    <xf numFmtId="3" fontId="47" fillId="0" borderId="11" xfId="4" applyNumberFormat="1" applyFont="1" applyBorder="1" applyAlignment="1">
      <alignment horizontal="center" vertical="center"/>
    </xf>
    <xf numFmtId="0" fontId="31" fillId="7" borderId="11" xfId="0" applyFont="1" applyFill="1" applyBorder="1" applyAlignment="1">
      <alignment horizontal="center" vertical="center" wrapText="1"/>
    </xf>
    <xf numFmtId="0" fontId="48" fillId="8" borderId="3" xfId="0" applyFont="1" applyFill="1" applyBorder="1" applyAlignment="1">
      <alignment horizontal="center" vertical="center" wrapText="1"/>
    </xf>
    <xf numFmtId="3" fontId="29" fillId="7" borderId="11" xfId="0" applyNumberFormat="1" applyFont="1" applyFill="1" applyBorder="1" applyAlignment="1">
      <alignment horizontal="center" vertical="center"/>
    </xf>
    <xf numFmtId="9" fontId="50" fillId="10" borderId="11" xfId="0" applyNumberFormat="1" applyFont="1" applyFill="1" applyBorder="1" applyAlignment="1">
      <alignment horizontal="center" vertical="center" wrapText="1"/>
    </xf>
    <xf numFmtId="3" fontId="32" fillId="0" borderId="11" xfId="0" applyNumberFormat="1" applyFont="1" applyBorder="1" applyAlignment="1">
      <alignment horizontal="center" vertical="center"/>
    </xf>
    <xf numFmtId="3" fontId="31" fillId="7" borderId="0" xfId="0" applyNumberFormat="1" applyFont="1" applyFill="1" applyAlignment="1">
      <alignment vertical="center"/>
    </xf>
    <xf numFmtId="0" fontId="49" fillId="9" borderId="3" xfId="0" applyFont="1" applyFill="1" applyBorder="1" applyAlignment="1">
      <alignment horizontal="center" vertical="center"/>
    </xf>
    <xf numFmtId="0" fontId="50" fillId="8" borderId="3" xfId="0" applyFont="1" applyFill="1" applyBorder="1" applyAlignment="1">
      <alignment horizontal="center" vertical="center"/>
    </xf>
    <xf numFmtId="0" fontId="38" fillId="11" borderId="3" xfId="0" applyFont="1" applyFill="1" applyBorder="1" applyAlignment="1">
      <alignment horizontal="center" vertical="center"/>
    </xf>
    <xf numFmtId="0" fontId="38" fillId="11" borderId="11" xfId="0" applyFont="1" applyFill="1" applyBorder="1" applyAlignment="1">
      <alignment horizontal="center" vertical="center"/>
    </xf>
    <xf numFmtId="0" fontId="2" fillId="0" borderId="3" xfId="0" applyFont="1" applyBorder="1"/>
    <xf numFmtId="0" fontId="9" fillId="3" borderId="12" xfId="0" applyFont="1" applyFill="1" applyBorder="1"/>
    <xf numFmtId="0" fontId="12" fillId="3" borderId="12" xfId="0" applyFont="1" applyFill="1" applyBorder="1"/>
    <xf numFmtId="0" fontId="14" fillId="0" borderId="12" xfId="0" applyFont="1" applyBorder="1"/>
    <xf numFmtId="0" fontId="9" fillId="0" borderId="12" xfId="0" applyFont="1" applyBorder="1"/>
    <xf numFmtId="0" fontId="10" fillId="3" borderId="12" xfId="0" applyFont="1" applyFill="1" applyBorder="1"/>
    <xf numFmtId="0" fontId="10" fillId="3" borderId="12" xfId="0" applyFont="1" applyFill="1" applyBorder="1" applyAlignment="1"/>
    <xf numFmtId="0" fontId="11" fillId="3" borderId="12" xfId="0" applyFont="1" applyFill="1" applyBorder="1"/>
    <xf numFmtId="0" fontId="2" fillId="0" borderId="12" xfId="0" applyFont="1" applyBorder="1"/>
    <xf numFmtId="0" fontId="9" fillId="3" borderId="0" xfId="0" applyFont="1" applyFill="1" applyBorder="1"/>
    <xf numFmtId="0" fontId="12" fillId="3" borderId="0" xfId="0" applyFont="1" applyFill="1" applyBorder="1"/>
    <xf numFmtId="0" fontId="14" fillId="0" borderId="0" xfId="0" applyFont="1" applyFill="1" applyBorder="1"/>
    <xf numFmtId="0" fontId="9" fillId="0" borderId="0" xfId="0" applyFont="1" applyFill="1" applyBorder="1"/>
    <xf numFmtId="0" fontId="9" fillId="0" borderId="0" xfId="0" applyFont="1" applyBorder="1"/>
    <xf numFmtId="0" fontId="10" fillId="0" borderId="0" xfId="0" applyFont="1" applyFill="1" applyBorder="1"/>
    <xf numFmtId="0" fontId="10" fillId="3" borderId="0" xfId="0" applyFont="1" applyFill="1" applyBorder="1"/>
    <xf numFmtId="0" fontId="10" fillId="0" borderId="0" xfId="0" applyFont="1" applyFill="1" applyBorder="1" applyAlignment="1"/>
    <xf numFmtId="0" fontId="10" fillId="3" borderId="0" xfId="0" applyFont="1" applyFill="1" applyBorder="1" applyAlignment="1"/>
    <xf numFmtId="0" fontId="11" fillId="0" borderId="0" xfId="0" applyFont="1" applyFill="1" applyBorder="1"/>
    <xf numFmtId="0" fontId="11" fillId="3" borderId="0" xfId="0" applyFont="1" applyFill="1" applyBorder="1"/>
    <xf numFmtId="0" fontId="12" fillId="0" borderId="0" xfId="0" applyFont="1" applyBorder="1"/>
    <xf numFmtId="0" fontId="48" fillId="8" borderId="3" xfId="0" applyFont="1" applyFill="1" applyBorder="1" applyAlignment="1">
      <alignment horizontal="center" vertical="center" wrapText="1"/>
    </xf>
    <xf numFmtId="0" fontId="38" fillId="11" borderId="3" xfId="0" applyFont="1" applyFill="1" applyBorder="1" applyAlignment="1">
      <alignment horizontal="center" vertical="center"/>
    </xf>
    <xf numFmtId="0" fontId="51" fillId="8" borderId="11" xfId="0" applyFont="1" applyFill="1" applyBorder="1" applyAlignment="1">
      <alignment horizontal="center" vertical="center"/>
    </xf>
    <xf numFmtId="0" fontId="26" fillId="3" borderId="11" xfId="4" applyFont="1" applyFill="1" applyBorder="1" applyAlignment="1">
      <alignment horizontal="center" vertical="center" wrapText="1"/>
    </xf>
    <xf numFmtId="0" fontId="38" fillId="11" borderId="3" xfId="0" applyFont="1" applyFill="1" applyBorder="1" applyAlignment="1">
      <alignment horizontal="center" vertical="center"/>
    </xf>
    <xf numFmtId="0" fontId="9" fillId="0" borderId="11" xfId="0" applyFont="1" applyBorder="1"/>
    <xf numFmtId="0" fontId="3" fillId="0" borderId="0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49" fillId="9" borderId="3" xfId="0" applyFont="1" applyFill="1" applyBorder="1" applyAlignment="1">
      <alignment horizontal="center" vertical="center"/>
    </xf>
    <xf numFmtId="0" fontId="49" fillId="9" borderId="4" xfId="0" applyFont="1" applyFill="1" applyBorder="1" applyAlignment="1">
      <alignment horizontal="center" vertical="center"/>
    </xf>
    <xf numFmtId="0" fontId="31" fillId="3" borderId="3" xfId="0" applyFont="1" applyFill="1" applyBorder="1" applyAlignment="1">
      <alignment horizontal="left" vertical="top" wrapText="1"/>
    </xf>
    <xf numFmtId="0" fontId="31" fillId="3" borderId="12" xfId="0" applyFont="1" applyFill="1" applyBorder="1" applyAlignment="1">
      <alignment horizontal="left" vertical="top" wrapText="1"/>
    </xf>
    <xf numFmtId="0" fontId="25" fillId="3" borderId="3" xfId="0" applyFont="1" applyFill="1" applyBorder="1" applyAlignment="1">
      <alignment horizontal="left" vertical="top" wrapText="1"/>
    </xf>
    <xf numFmtId="0" fontId="25" fillId="3" borderId="12" xfId="0" applyFont="1" applyFill="1" applyBorder="1" applyAlignment="1">
      <alignment horizontal="left" vertical="top" wrapText="1"/>
    </xf>
    <xf numFmtId="0" fontId="48" fillId="8" borderId="3" xfId="0" applyFont="1" applyFill="1" applyBorder="1" applyAlignment="1">
      <alignment horizontal="center" vertical="center" wrapText="1"/>
    </xf>
    <xf numFmtId="0" fontId="48" fillId="8" borderId="12" xfId="0" applyFont="1" applyFill="1" applyBorder="1" applyAlignment="1">
      <alignment horizontal="center" vertical="center" wrapText="1"/>
    </xf>
    <xf numFmtId="0" fontId="22" fillId="3" borderId="3" xfId="0" applyFont="1" applyFill="1" applyBorder="1" applyAlignment="1">
      <alignment horizontal="center"/>
    </xf>
    <xf numFmtId="0" fontId="22" fillId="3" borderId="12" xfId="0" applyFont="1" applyFill="1" applyBorder="1" applyAlignment="1">
      <alignment horizontal="center"/>
    </xf>
    <xf numFmtId="0" fontId="38" fillId="11" borderId="3" xfId="0" applyFont="1" applyFill="1" applyBorder="1" applyAlignment="1">
      <alignment horizontal="center" vertical="center"/>
    </xf>
    <xf numFmtId="0" fontId="38" fillId="11" borderId="12" xfId="0" applyFont="1" applyFill="1" applyBorder="1" applyAlignment="1">
      <alignment horizontal="center" vertical="center"/>
    </xf>
    <xf numFmtId="0" fontId="21" fillId="3" borderId="3" xfId="0" applyFont="1" applyFill="1" applyBorder="1" applyAlignment="1">
      <alignment horizontal="center"/>
    </xf>
    <xf numFmtId="0" fontId="21" fillId="3" borderId="12" xfId="0" applyFont="1" applyFill="1" applyBorder="1" applyAlignment="1">
      <alignment horizontal="center"/>
    </xf>
    <xf numFmtId="0" fontId="25" fillId="3" borderId="3" xfId="0" applyFont="1" applyFill="1" applyBorder="1" applyAlignment="1">
      <alignment horizontal="center"/>
    </xf>
    <xf numFmtId="0" fontId="25" fillId="3" borderId="12" xfId="0" applyFont="1" applyFill="1" applyBorder="1" applyAlignment="1">
      <alignment horizontal="center"/>
    </xf>
    <xf numFmtId="0" fontId="25" fillId="3" borderId="6" xfId="0" applyNumberFormat="1" applyFont="1" applyFill="1" applyBorder="1" applyAlignment="1">
      <alignment horizontal="left" vertical="top" wrapText="1"/>
    </xf>
    <xf numFmtId="0" fontId="25" fillId="3" borderId="7" xfId="0" applyNumberFormat="1" applyFont="1" applyFill="1" applyBorder="1" applyAlignment="1">
      <alignment horizontal="left" vertical="top" wrapText="1"/>
    </xf>
    <xf numFmtId="0" fontId="25" fillId="3" borderId="3" xfId="0" applyNumberFormat="1" applyFont="1" applyFill="1" applyBorder="1" applyAlignment="1">
      <alignment horizontal="left" vertical="top" wrapText="1"/>
    </xf>
    <xf numFmtId="0" fontId="25" fillId="3" borderId="12" xfId="0" applyNumberFormat="1" applyFont="1" applyFill="1" applyBorder="1" applyAlignment="1">
      <alignment horizontal="left" vertical="top" wrapText="1"/>
    </xf>
    <xf numFmtId="0" fontId="25" fillId="3" borderId="3" xfId="0" applyFont="1" applyFill="1" applyBorder="1" applyAlignment="1">
      <alignment horizontal="center" vertical="center" wrapText="1"/>
    </xf>
    <xf numFmtId="0" fontId="25" fillId="3" borderId="12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/>
    </xf>
    <xf numFmtId="0" fontId="22" fillId="0" borderId="12" xfId="0" applyFont="1" applyBorder="1" applyAlignment="1">
      <alignment horizontal="center"/>
    </xf>
    <xf numFmtId="0" fontId="25" fillId="0" borderId="3" xfId="0" applyFont="1" applyBorder="1" applyAlignment="1">
      <alignment horizontal="center"/>
    </xf>
    <xf numFmtId="0" fontId="25" fillId="0" borderId="12" xfId="0" applyFont="1" applyBorder="1" applyAlignment="1">
      <alignment horizontal="center"/>
    </xf>
    <xf numFmtId="0" fontId="26" fillId="3" borderId="6" xfId="0" applyNumberFormat="1" applyFont="1" applyFill="1" applyBorder="1" applyAlignment="1">
      <alignment horizontal="left" vertical="top" wrapText="1"/>
    </xf>
    <xf numFmtId="0" fontId="24" fillId="3" borderId="6" xfId="0" applyNumberFormat="1" applyFont="1" applyFill="1" applyBorder="1" applyAlignment="1">
      <alignment horizontal="left" vertical="top" wrapText="1"/>
    </xf>
    <xf numFmtId="0" fontId="26" fillId="3" borderId="3" xfId="0" applyNumberFormat="1" applyFont="1" applyFill="1" applyBorder="1" applyAlignment="1">
      <alignment horizontal="left" vertical="top" wrapText="1"/>
    </xf>
    <xf numFmtId="0" fontId="26" fillId="3" borderId="12" xfId="0" applyNumberFormat="1" applyFont="1" applyFill="1" applyBorder="1" applyAlignment="1">
      <alignment horizontal="left" vertical="top" wrapText="1"/>
    </xf>
    <xf numFmtId="0" fontId="49" fillId="9" borderId="12" xfId="0" applyFont="1" applyFill="1" applyBorder="1" applyAlignment="1">
      <alignment horizontal="center" vertical="center"/>
    </xf>
    <xf numFmtId="0" fontId="26" fillId="3" borderId="5" xfId="4" applyFont="1" applyFill="1" applyBorder="1" applyAlignment="1">
      <alignment horizontal="left" vertical="top" wrapText="1"/>
    </xf>
    <xf numFmtId="0" fontId="26" fillId="3" borderId="14" xfId="4" applyFont="1" applyFill="1" applyBorder="1" applyAlignment="1">
      <alignment horizontal="left" vertical="top" wrapText="1"/>
    </xf>
    <xf numFmtId="0" fontId="31" fillId="7" borderId="5" xfId="0" applyFont="1" applyFill="1" applyBorder="1" applyAlignment="1">
      <alignment horizontal="center" vertical="center" wrapText="1"/>
    </xf>
    <xf numFmtId="0" fontId="31" fillId="7" borderId="14" xfId="0" applyFont="1" applyFill="1" applyBorder="1" applyAlignment="1">
      <alignment horizontal="center" vertical="center" wrapText="1"/>
    </xf>
    <xf numFmtId="0" fontId="26" fillId="3" borderId="6" xfId="0" applyNumberFormat="1" applyFont="1" applyFill="1" applyBorder="1" applyAlignment="1">
      <alignment horizontal="left" vertical="center" wrapText="1"/>
    </xf>
    <xf numFmtId="0" fontId="25" fillId="3" borderId="7" xfId="0" applyNumberFormat="1" applyFont="1" applyFill="1" applyBorder="1" applyAlignment="1">
      <alignment horizontal="left" vertical="center" wrapText="1"/>
    </xf>
    <xf numFmtId="0" fontId="49" fillId="9" borderId="10" xfId="0" applyFont="1" applyFill="1" applyBorder="1" applyAlignment="1">
      <alignment horizontal="center" vertical="center"/>
    </xf>
    <xf numFmtId="0" fontId="49" fillId="9" borderId="2" xfId="0" applyFont="1" applyFill="1" applyBorder="1" applyAlignment="1">
      <alignment horizontal="center" vertical="center"/>
    </xf>
    <xf numFmtId="0" fontId="25" fillId="0" borderId="8" xfId="0" applyFont="1" applyBorder="1" applyAlignment="1">
      <alignment horizontal="center" vertical="center" wrapText="1"/>
    </xf>
    <xf numFmtId="0" fontId="25" fillId="0" borderId="0" xfId="0" applyFont="1" applyBorder="1" applyAlignment="1">
      <alignment horizontal="center" vertical="center" wrapText="1"/>
    </xf>
    <xf numFmtId="0" fontId="25" fillId="0" borderId="9" xfId="0" applyFont="1" applyBorder="1" applyAlignment="1">
      <alignment horizontal="center" vertical="center" wrapText="1"/>
    </xf>
    <xf numFmtId="0" fontId="25" fillId="0" borderId="10" xfId="0" applyFont="1" applyBorder="1" applyAlignment="1">
      <alignment horizontal="center" vertical="center" wrapText="1"/>
    </xf>
    <xf numFmtId="0" fontId="25" fillId="0" borderId="2" xfId="0" applyFont="1" applyBorder="1" applyAlignment="1">
      <alignment horizontal="center" vertical="center" wrapText="1"/>
    </xf>
    <xf numFmtId="0" fontId="25" fillId="0" borderId="13" xfId="0" applyFont="1" applyBorder="1" applyAlignment="1">
      <alignment horizontal="center" vertical="center" wrapText="1"/>
    </xf>
  </cellXfs>
  <cellStyles count="5">
    <cellStyle name="Обычный" xfId="0" builtinId="0"/>
    <cellStyle name="Обычный 2" xfId="1"/>
    <cellStyle name="Обычный 2 2" xfId="4"/>
    <cellStyle name="Плохой" xfId="3" builtinId="27"/>
    <cellStyle name="Процентный" xfId="2" builtinId="5"/>
  </cellStyles>
  <dxfs count="0"/>
  <tableStyles count="0" defaultTableStyle="TableStyleMedium2" defaultPivotStyle="PivotStyleLight16"/>
  <colors>
    <mruColors>
      <color rgb="FFA58E6C"/>
      <color rgb="FFC39B5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jpeg"/><Relationship Id="rId3" Type="http://schemas.openxmlformats.org/officeDocument/2006/relationships/image" Target="../media/image12.jpeg"/><Relationship Id="rId7" Type="http://schemas.openxmlformats.org/officeDocument/2006/relationships/image" Target="../media/image16.jpeg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6" Type="http://schemas.openxmlformats.org/officeDocument/2006/relationships/image" Target="../media/image15.jpeg"/><Relationship Id="rId11" Type="http://schemas.openxmlformats.org/officeDocument/2006/relationships/image" Target="../media/image20.jpeg"/><Relationship Id="rId5" Type="http://schemas.openxmlformats.org/officeDocument/2006/relationships/image" Target="../media/image14.jpeg"/><Relationship Id="rId10" Type="http://schemas.openxmlformats.org/officeDocument/2006/relationships/image" Target="../media/image19.jpeg"/><Relationship Id="rId4" Type="http://schemas.openxmlformats.org/officeDocument/2006/relationships/image" Target="../media/image13.jpeg"/><Relationship Id="rId9" Type="http://schemas.openxmlformats.org/officeDocument/2006/relationships/image" Target="../media/image1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jpeg"/><Relationship Id="rId13" Type="http://schemas.openxmlformats.org/officeDocument/2006/relationships/image" Target="../media/image33.jpeg"/><Relationship Id="rId18" Type="http://schemas.openxmlformats.org/officeDocument/2006/relationships/image" Target="../media/image38.jpeg"/><Relationship Id="rId3" Type="http://schemas.openxmlformats.org/officeDocument/2006/relationships/image" Target="../media/image23.jpeg"/><Relationship Id="rId21" Type="http://schemas.openxmlformats.org/officeDocument/2006/relationships/image" Target="../media/image41.jpeg"/><Relationship Id="rId7" Type="http://schemas.openxmlformats.org/officeDocument/2006/relationships/image" Target="../media/image27.jpeg"/><Relationship Id="rId12" Type="http://schemas.openxmlformats.org/officeDocument/2006/relationships/image" Target="../media/image32.jpeg"/><Relationship Id="rId17" Type="http://schemas.openxmlformats.org/officeDocument/2006/relationships/image" Target="../media/image37.jpeg"/><Relationship Id="rId2" Type="http://schemas.openxmlformats.org/officeDocument/2006/relationships/image" Target="../media/image22.jpeg"/><Relationship Id="rId16" Type="http://schemas.openxmlformats.org/officeDocument/2006/relationships/image" Target="../media/image36.jpeg"/><Relationship Id="rId20" Type="http://schemas.openxmlformats.org/officeDocument/2006/relationships/image" Target="../media/image40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5" Type="http://schemas.openxmlformats.org/officeDocument/2006/relationships/image" Target="../media/image25.jpeg"/><Relationship Id="rId15" Type="http://schemas.openxmlformats.org/officeDocument/2006/relationships/image" Target="../media/image35.jpeg"/><Relationship Id="rId10" Type="http://schemas.openxmlformats.org/officeDocument/2006/relationships/image" Target="../media/image30.png"/><Relationship Id="rId19" Type="http://schemas.openxmlformats.org/officeDocument/2006/relationships/image" Target="../media/image39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Relationship Id="rId14" Type="http://schemas.openxmlformats.org/officeDocument/2006/relationships/image" Target="../media/image34.jpeg"/><Relationship Id="rId22" Type="http://schemas.openxmlformats.org/officeDocument/2006/relationships/image" Target="../media/image42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3" Type="http://schemas.openxmlformats.org/officeDocument/2006/relationships/image" Target="../media/image45.jpeg"/><Relationship Id="rId21" Type="http://schemas.openxmlformats.org/officeDocument/2006/relationships/image" Target="../media/image63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pn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10" Type="http://schemas.openxmlformats.org/officeDocument/2006/relationships/image" Target="../media/image52.jpeg"/><Relationship Id="rId19" Type="http://schemas.openxmlformats.org/officeDocument/2006/relationships/image" Target="../media/image61.pn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Relationship Id="rId22" Type="http://schemas.openxmlformats.org/officeDocument/2006/relationships/image" Target="../media/image64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13" Type="http://schemas.openxmlformats.org/officeDocument/2006/relationships/image" Target="../media/image78.jpeg"/><Relationship Id="rId18" Type="http://schemas.openxmlformats.org/officeDocument/2006/relationships/image" Target="../media/image83.jpeg"/><Relationship Id="rId3" Type="http://schemas.openxmlformats.org/officeDocument/2006/relationships/image" Target="../media/image68.jpeg"/><Relationship Id="rId21" Type="http://schemas.openxmlformats.org/officeDocument/2006/relationships/image" Target="../media/image86.jpeg"/><Relationship Id="rId7" Type="http://schemas.openxmlformats.org/officeDocument/2006/relationships/image" Target="../media/image72.jpeg"/><Relationship Id="rId12" Type="http://schemas.openxmlformats.org/officeDocument/2006/relationships/image" Target="../media/image77.jpeg"/><Relationship Id="rId17" Type="http://schemas.openxmlformats.org/officeDocument/2006/relationships/image" Target="../media/image82.jpeg"/><Relationship Id="rId2" Type="http://schemas.openxmlformats.org/officeDocument/2006/relationships/image" Target="../media/image67.jpeg"/><Relationship Id="rId16" Type="http://schemas.openxmlformats.org/officeDocument/2006/relationships/image" Target="../media/image81.jpeg"/><Relationship Id="rId20" Type="http://schemas.openxmlformats.org/officeDocument/2006/relationships/image" Target="../media/image85.jpeg"/><Relationship Id="rId1" Type="http://schemas.openxmlformats.org/officeDocument/2006/relationships/image" Target="../media/image66.jpeg"/><Relationship Id="rId6" Type="http://schemas.openxmlformats.org/officeDocument/2006/relationships/image" Target="../media/image71.jpeg"/><Relationship Id="rId11" Type="http://schemas.openxmlformats.org/officeDocument/2006/relationships/image" Target="../media/image76.jpeg"/><Relationship Id="rId24" Type="http://schemas.openxmlformats.org/officeDocument/2006/relationships/image" Target="../media/image89.jpeg"/><Relationship Id="rId5" Type="http://schemas.openxmlformats.org/officeDocument/2006/relationships/image" Target="../media/image70.jpeg"/><Relationship Id="rId15" Type="http://schemas.openxmlformats.org/officeDocument/2006/relationships/image" Target="../media/image80.jpeg"/><Relationship Id="rId23" Type="http://schemas.openxmlformats.org/officeDocument/2006/relationships/image" Target="../media/image88.jpeg"/><Relationship Id="rId10" Type="http://schemas.openxmlformats.org/officeDocument/2006/relationships/image" Target="../media/image75.jpeg"/><Relationship Id="rId19" Type="http://schemas.openxmlformats.org/officeDocument/2006/relationships/image" Target="../media/image84.jpeg"/><Relationship Id="rId4" Type="http://schemas.openxmlformats.org/officeDocument/2006/relationships/image" Target="../media/image69.jpeg"/><Relationship Id="rId9" Type="http://schemas.openxmlformats.org/officeDocument/2006/relationships/image" Target="../media/image74.jpeg"/><Relationship Id="rId14" Type="http://schemas.openxmlformats.org/officeDocument/2006/relationships/image" Target="../media/image79.jpeg"/><Relationship Id="rId22" Type="http://schemas.openxmlformats.org/officeDocument/2006/relationships/image" Target="../media/image87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.jpeg"/><Relationship Id="rId13" Type="http://schemas.openxmlformats.org/officeDocument/2006/relationships/image" Target="../media/image102.jpeg"/><Relationship Id="rId18" Type="http://schemas.openxmlformats.org/officeDocument/2006/relationships/image" Target="../media/image107.jpeg"/><Relationship Id="rId3" Type="http://schemas.openxmlformats.org/officeDocument/2006/relationships/image" Target="../media/image92.jpeg"/><Relationship Id="rId21" Type="http://schemas.openxmlformats.org/officeDocument/2006/relationships/image" Target="../media/image110.jpeg"/><Relationship Id="rId7" Type="http://schemas.openxmlformats.org/officeDocument/2006/relationships/image" Target="../media/image96.jpeg"/><Relationship Id="rId12" Type="http://schemas.openxmlformats.org/officeDocument/2006/relationships/image" Target="../media/image101.jpeg"/><Relationship Id="rId17" Type="http://schemas.openxmlformats.org/officeDocument/2006/relationships/image" Target="../media/image106.jpeg"/><Relationship Id="rId2" Type="http://schemas.openxmlformats.org/officeDocument/2006/relationships/image" Target="../media/image91.jpeg"/><Relationship Id="rId16" Type="http://schemas.openxmlformats.org/officeDocument/2006/relationships/image" Target="../media/image105.jpeg"/><Relationship Id="rId20" Type="http://schemas.openxmlformats.org/officeDocument/2006/relationships/image" Target="../media/image109.jpeg"/><Relationship Id="rId1" Type="http://schemas.openxmlformats.org/officeDocument/2006/relationships/image" Target="../media/image90.jpeg"/><Relationship Id="rId6" Type="http://schemas.openxmlformats.org/officeDocument/2006/relationships/image" Target="../media/image95.jpeg"/><Relationship Id="rId11" Type="http://schemas.openxmlformats.org/officeDocument/2006/relationships/image" Target="../media/image100.jpeg"/><Relationship Id="rId5" Type="http://schemas.openxmlformats.org/officeDocument/2006/relationships/image" Target="../media/image94.jpeg"/><Relationship Id="rId15" Type="http://schemas.openxmlformats.org/officeDocument/2006/relationships/image" Target="../media/image104.jpeg"/><Relationship Id="rId23" Type="http://schemas.openxmlformats.org/officeDocument/2006/relationships/image" Target="../media/image112.jpeg"/><Relationship Id="rId10" Type="http://schemas.openxmlformats.org/officeDocument/2006/relationships/image" Target="../media/image99.jpeg"/><Relationship Id="rId19" Type="http://schemas.openxmlformats.org/officeDocument/2006/relationships/image" Target="../media/image108.jpeg"/><Relationship Id="rId4" Type="http://schemas.openxmlformats.org/officeDocument/2006/relationships/image" Target="../media/image93.jpeg"/><Relationship Id="rId9" Type="http://schemas.openxmlformats.org/officeDocument/2006/relationships/image" Target="../media/image98.jpeg"/><Relationship Id="rId14" Type="http://schemas.openxmlformats.org/officeDocument/2006/relationships/image" Target="../media/image103.jpeg"/><Relationship Id="rId22" Type="http://schemas.openxmlformats.org/officeDocument/2006/relationships/image" Target="../media/image111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0.jpeg"/><Relationship Id="rId3" Type="http://schemas.openxmlformats.org/officeDocument/2006/relationships/image" Target="../media/image115.jpeg"/><Relationship Id="rId7" Type="http://schemas.openxmlformats.org/officeDocument/2006/relationships/image" Target="../media/image119.jpeg"/><Relationship Id="rId2" Type="http://schemas.openxmlformats.org/officeDocument/2006/relationships/image" Target="../media/image114.jpeg"/><Relationship Id="rId1" Type="http://schemas.openxmlformats.org/officeDocument/2006/relationships/image" Target="../media/image113.jpeg"/><Relationship Id="rId6" Type="http://schemas.openxmlformats.org/officeDocument/2006/relationships/image" Target="../media/image118.jpeg"/><Relationship Id="rId5" Type="http://schemas.openxmlformats.org/officeDocument/2006/relationships/image" Target="../media/image117.jpeg"/><Relationship Id="rId10" Type="http://schemas.openxmlformats.org/officeDocument/2006/relationships/image" Target="../media/image122.jpeg"/><Relationship Id="rId4" Type="http://schemas.openxmlformats.org/officeDocument/2006/relationships/image" Target="../media/image116.jpeg"/><Relationship Id="rId9" Type="http://schemas.openxmlformats.org/officeDocument/2006/relationships/image" Target="../media/image121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jpeg"/><Relationship Id="rId13" Type="http://schemas.openxmlformats.org/officeDocument/2006/relationships/image" Target="../media/image135.jpeg"/><Relationship Id="rId3" Type="http://schemas.openxmlformats.org/officeDocument/2006/relationships/image" Target="../media/image125.jpeg"/><Relationship Id="rId7" Type="http://schemas.openxmlformats.org/officeDocument/2006/relationships/image" Target="../media/image129.jpeg"/><Relationship Id="rId12" Type="http://schemas.openxmlformats.org/officeDocument/2006/relationships/image" Target="../media/image134.jpeg"/><Relationship Id="rId2" Type="http://schemas.openxmlformats.org/officeDocument/2006/relationships/image" Target="../media/image124.jpeg"/><Relationship Id="rId16" Type="http://schemas.openxmlformats.org/officeDocument/2006/relationships/image" Target="../media/image138.png"/><Relationship Id="rId1" Type="http://schemas.openxmlformats.org/officeDocument/2006/relationships/image" Target="../media/image123.jpeg"/><Relationship Id="rId6" Type="http://schemas.openxmlformats.org/officeDocument/2006/relationships/image" Target="../media/image128.jpeg"/><Relationship Id="rId11" Type="http://schemas.openxmlformats.org/officeDocument/2006/relationships/image" Target="../media/image133.jpeg"/><Relationship Id="rId5" Type="http://schemas.openxmlformats.org/officeDocument/2006/relationships/image" Target="../media/image127.jpeg"/><Relationship Id="rId15" Type="http://schemas.openxmlformats.org/officeDocument/2006/relationships/image" Target="../media/image137.jpeg"/><Relationship Id="rId10" Type="http://schemas.openxmlformats.org/officeDocument/2006/relationships/image" Target="../media/image132.jpeg"/><Relationship Id="rId4" Type="http://schemas.openxmlformats.org/officeDocument/2006/relationships/image" Target="../media/image126.jpeg"/><Relationship Id="rId9" Type="http://schemas.openxmlformats.org/officeDocument/2006/relationships/image" Target="../media/image131.jpeg"/><Relationship Id="rId14" Type="http://schemas.openxmlformats.org/officeDocument/2006/relationships/image" Target="../media/image136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jpeg"/><Relationship Id="rId13" Type="http://schemas.openxmlformats.org/officeDocument/2006/relationships/image" Target="../media/image143.jpeg"/><Relationship Id="rId18" Type="http://schemas.openxmlformats.org/officeDocument/2006/relationships/image" Target="../media/image122.jpeg"/><Relationship Id="rId3" Type="http://schemas.openxmlformats.org/officeDocument/2006/relationships/image" Target="../media/image115.jpeg"/><Relationship Id="rId7" Type="http://schemas.openxmlformats.org/officeDocument/2006/relationships/image" Target="../media/image119.jpeg"/><Relationship Id="rId12" Type="http://schemas.openxmlformats.org/officeDocument/2006/relationships/image" Target="../media/image142.jpeg"/><Relationship Id="rId17" Type="http://schemas.openxmlformats.org/officeDocument/2006/relationships/image" Target="../media/image147.jpeg"/><Relationship Id="rId2" Type="http://schemas.openxmlformats.org/officeDocument/2006/relationships/image" Target="../media/image114.jpeg"/><Relationship Id="rId16" Type="http://schemas.openxmlformats.org/officeDocument/2006/relationships/image" Target="../media/image146.jpeg"/><Relationship Id="rId1" Type="http://schemas.openxmlformats.org/officeDocument/2006/relationships/image" Target="../media/image113.jpeg"/><Relationship Id="rId6" Type="http://schemas.openxmlformats.org/officeDocument/2006/relationships/image" Target="../media/image118.jpeg"/><Relationship Id="rId11" Type="http://schemas.openxmlformats.org/officeDocument/2006/relationships/image" Target="../media/image141.jpeg"/><Relationship Id="rId5" Type="http://schemas.openxmlformats.org/officeDocument/2006/relationships/image" Target="../media/image117.jpeg"/><Relationship Id="rId15" Type="http://schemas.openxmlformats.org/officeDocument/2006/relationships/image" Target="../media/image145.jpeg"/><Relationship Id="rId10" Type="http://schemas.openxmlformats.org/officeDocument/2006/relationships/image" Target="../media/image140.jpeg"/><Relationship Id="rId19" Type="http://schemas.openxmlformats.org/officeDocument/2006/relationships/image" Target="../media/image148.jpeg"/><Relationship Id="rId4" Type="http://schemas.openxmlformats.org/officeDocument/2006/relationships/image" Target="../media/image116.jpeg"/><Relationship Id="rId9" Type="http://schemas.openxmlformats.org/officeDocument/2006/relationships/image" Target="../media/image139.jpeg"/><Relationship Id="rId14" Type="http://schemas.openxmlformats.org/officeDocument/2006/relationships/image" Target="../media/image144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0.jpeg"/><Relationship Id="rId2" Type="http://schemas.openxmlformats.org/officeDocument/2006/relationships/image" Target="../media/image147.jpeg"/><Relationship Id="rId1" Type="http://schemas.openxmlformats.org/officeDocument/2006/relationships/image" Target="../media/image149.jpeg"/><Relationship Id="rId4" Type="http://schemas.openxmlformats.org/officeDocument/2006/relationships/image" Target="../media/image151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9.jpeg"/><Relationship Id="rId13" Type="http://schemas.openxmlformats.org/officeDocument/2006/relationships/image" Target="../media/image151.jpeg"/><Relationship Id="rId3" Type="http://schemas.openxmlformats.org/officeDocument/2006/relationships/image" Target="../media/image154.jpeg"/><Relationship Id="rId7" Type="http://schemas.openxmlformats.org/officeDocument/2006/relationships/image" Target="../media/image158.jpeg"/><Relationship Id="rId12" Type="http://schemas.openxmlformats.org/officeDocument/2006/relationships/image" Target="../media/image149.jpeg"/><Relationship Id="rId2" Type="http://schemas.openxmlformats.org/officeDocument/2006/relationships/image" Target="../media/image153.jpeg"/><Relationship Id="rId1" Type="http://schemas.openxmlformats.org/officeDocument/2006/relationships/image" Target="../media/image152.jpeg"/><Relationship Id="rId6" Type="http://schemas.openxmlformats.org/officeDocument/2006/relationships/image" Target="../media/image157.jpeg"/><Relationship Id="rId11" Type="http://schemas.openxmlformats.org/officeDocument/2006/relationships/image" Target="../media/image46.jpeg"/><Relationship Id="rId5" Type="http://schemas.openxmlformats.org/officeDocument/2006/relationships/image" Target="../media/image156.jpeg"/><Relationship Id="rId10" Type="http://schemas.openxmlformats.org/officeDocument/2006/relationships/image" Target="../media/image160.jpeg"/><Relationship Id="rId4" Type="http://schemas.openxmlformats.org/officeDocument/2006/relationships/image" Target="../media/image155.jpeg"/><Relationship Id="rId9" Type="http://schemas.openxmlformats.org/officeDocument/2006/relationships/image" Target="../media/image56.jpeg"/><Relationship Id="rId14" Type="http://schemas.openxmlformats.org/officeDocument/2006/relationships/image" Target="../media/image116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jpeg"/><Relationship Id="rId2" Type="http://schemas.openxmlformats.org/officeDocument/2006/relationships/image" Target="../media/image151.jpeg"/><Relationship Id="rId1" Type="http://schemas.openxmlformats.org/officeDocument/2006/relationships/image" Target="../media/image1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295275</xdr:colOff>
      <xdr:row>2</xdr:row>
      <xdr:rowOff>180975</xdr:rowOff>
    </xdr:from>
    <xdr:to>
      <xdr:col>13</xdr:col>
      <xdr:colOff>389799</xdr:colOff>
      <xdr:row>23</xdr:row>
      <xdr:rowOff>180975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61975"/>
          <a:ext cx="8019324" cy="4000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2583786</xdr:colOff>
      <xdr:row>2</xdr:row>
      <xdr:rowOff>239326</xdr:rowOff>
    </xdr:from>
    <xdr:to>
      <xdr:col>6</xdr:col>
      <xdr:colOff>1347786</xdr:colOff>
      <xdr:row>2</xdr:row>
      <xdr:rowOff>2219326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0538411" y="1763326"/>
          <a:ext cx="2574000" cy="19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2467874</xdr:colOff>
      <xdr:row>2</xdr:row>
      <xdr:rowOff>265770</xdr:rowOff>
    </xdr:from>
    <xdr:to>
      <xdr:col>8</xdr:col>
      <xdr:colOff>1285874</xdr:colOff>
      <xdr:row>2</xdr:row>
      <xdr:rowOff>2214559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8042499" y="1789770"/>
          <a:ext cx="2628000" cy="1948789"/>
        </a:xfrm>
        <a:prstGeom prst="rect">
          <a:avLst/>
        </a:prstGeom>
      </xdr:spPr>
    </xdr:pic>
    <xdr:clientData/>
  </xdr:twoCellAnchor>
  <xdr:twoCellAnchor editAs="oneCell">
    <xdr:from>
      <xdr:col>11</xdr:col>
      <xdr:colOff>2554247</xdr:colOff>
      <xdr:row>2</xdr:row>
      <xdr:rowOff>285749</xdr:rowOff>
    </xdr:from>
    <xdr:to>
      <xdr:col>12</xdr:col>
      <xdr:colOff>1264247</xdr:colOff>
      <xdr:row>2</xdr:row>
      <xdr:rowOff>2265749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40" b="14268"/>
        <a:stretch/>
      </xdr:blipFill>
      <xdr:spPr>
        <a:xfrm>
          <a:off x="43368872" y="1809749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2505215</xdr:colOff>
      <xdr:row>2</xdr:row>
      <xdr:rowOff>214313</xdr:rowOff>
    </xdr:from>
    <xdr:to>
      <xdr:col>16</xdr:col>
      <xdr:colOff>1327585</xdr:colOff>
      <xdr:row>2</xdr:row>
      <xdr:rowOff>2194313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65" b="14482"/>
        <a:stretch/>
      </xdr:blipFill>
      <xdr:spPr>
        <a:xfrm>
          <a:off x="58559840" y="1738313"/>
          <a:ext cx="2632370" cy="1980000"/>
        </a:xfrm>
        <a:prstGeom prst="rect">
          <a:avLst/>
        </a:prstGeom>
      </xdr:spPr>
    </xdr:pic>
    <xdr:clientData/>
  </xdr:twoCellAnchor>
  <xdr:oneCellAnchor>
    <xdr:from>
      <xdr:col>9</xdr:col>
      <xdr:colOff>2650477</xdr:colOff>
      <xdr:row>2</xdr:row>
      <xdr:rowOff>238125</xdr:rowOff>
    </xdr:from>
    <xdr:ext cx="2556000" cy="2024665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67" b="13236"/>
        <a:stretch/>
      </xdr:blipFill>
      <xdr:spPr>
        <a:xfrm>
          <a:off x="35845102" y="1762125"/>
          <a:ext cx="2556000" cy="2024665"/>
        </a:xfrm>
        <a:prstGeom prst="rect">
          <a:avLst/>
        </a:prstGeom>
      </xdr:spPr>
    </xdr:pic>
    <xdr:clientData/>
  </xdr:oneCellAnchor>
  <xdr:twoCellAnchor editAs="oneCell">
    <xdr:from>
      <xdr:col>1</xdr:col>
      <xdr:colOff>2505079</xdr:colOff>
      <xdr:row>2</xdr:row>
      <xdr:rowOff>214313</xdr:rowOff>
    </xdr:from>
    <xdr:to>
      <xdr:col>2</xdr:col>
      <xdr:colOff>1280554</xdr:colOff>
      <xdr:row>2</xdr:row>
      <xdr:rowOff>2194313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3" b="-2291"/>
        <a:stretch/>
      </xdr:blipFill>
      <xdr:spPr>
        <a:xfrm>
          <a:off x="5219704" y="1738313"/>
          <a:ext cx="2585475" cy="19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2519364</xdr:colOff>
      <xdr:row>2</xdr:row>
      <xdr:rowOff>152402</xdr:rowOff>
    </xdr:from>
    <xdr:to>
      <xdr:col>4</xdr:col>
      <xdr:colOff>1292574</xdr:colOff>
      <xdr:row>2</xdr:row>
      <xdr:rowOff>2132402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8314" y="1676402"/>
          <a:ext cx="2697510" cy="198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2581280</xdr:colOff>
      <xdr:row>2</xdr:row>
      <xdr:rowOff>238126</xdr:rowOff>
    </xdr:from>
    <xdr:to>
      <xdr:col>14</xdr:col>
      <xdr:colOff>1291280</xdr:colOff>
      <xdr:row>2</xdr:row>
      <xdr:rowOff>2241353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15905" y="1762126"/>
          <a:ext cx="2520000" cy="200322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2538147</xdr:colOff>
      <xdr:row>2</xdr:row>
      <xdr:rowOff>204786</xdr:rowOff>
    </xdr:from>
    <xdr:to>
      <xdr:col>6</xdr:col>
      <xdr:colOff>1295772</xdr:colOff>
      <xdr:row>2</xdr:row>
      <xdr:rowOff>2184786</xdr:rowOff>
    </xdr:to>
    <xdr:pic>
      <xdr:nvPicPr>
        <xdr:cNvPr id="2" name="Рисунок 1" descr="Vip_Impero_mix.jp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/>
        <a:srcRect t="14286" b="12355"/>
        <a:stretch>
          <a:fillRect/>
        </a:stretch>
      </xdr:blipFill>
      <xdr:spPr>
        <a:xfrm>
          <a:off x="20349897" y="1728786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11</xdr:col>
      <xdr:colOff>2450825</xdr:colOff>
      <xdr:row>2</xdr:row>
      <xdr:rowOff>266700</xdr:rowOff>
    </xdr:from>
    <xdr:to>
      <xdr:col>12</xdr:col>
      <xdr:colOff>1208450</xdr:colOff>
      <xdr:row>2</xdr:row>
      <xdr:rowOff>2246700</xdr:rowOff>
    </xdr:to>
    <xdr:pic>
      <xdr:nvPicPr>
        <xdr:cNvPr id="4" name="Рисунок 3" descr="Vip_Imperio_soft.jp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rcRect t="11529" b="9148"/>
        <a:stretch>
          <a:fillRect/>
        </a:stretch>
      </xdr:blipFill>
      <xdr:spPr>
        <a:xfrm>
          <a:off x="42836825" y="1790700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13</xdr:col>
      <xdr:colOff>2609849</xdr:colOff>
      <xdr:row>2</xdr:row>
      <xdr:rowOff>228600</xdr:rowOff>
    </xdr:from>
    <xdr:to>
      <xdr:col>14</xdr:col>
      <xdr:colOff>1367474</xdr:colOff>
      <xdr:row>2</xdr:row>
      <xdr:rowOff>2208600</xdr:rowOff>
    </xdr:to>
    <xdr:pic>
      <xdr:nvPicPr>
        <xdr:cNvPr id="5" name="Рисунок 4" descr="Vip_1319_garda.jp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/>
        <a:srcRect t="23094" b="19557"/>
        <a:stretch>
          <a:fillRect/>
        </a:stretch>
      </xdr:blipFill>
      <xdr:spPr>
        <a:xfrm>
          <a:off x="50520599" y="1752600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15</xdr:col>
      <xdr:colOff>2508930</xdr:colOff>
      <xdr:row>2</xdr:row>
      <xdr:rowOff>257175</xdr:rowOff>
    </xdr:from>
    <xdr:to>
      <xdr:col>16</xdr:col>
      <xdr:colOff>1266555</xdr:colOff>
      <xdr:row>2</xdr:row>
      <xdr:rowOff>2237175</xdr:rowOff>
    </xdr:to>
    <xdr:pic>
      <xdr:nvPicPr>
        <xdr:cNvPr id="6" name="Рисунок 5" descr="Vip_1319_trevi.jp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/>
        <a:srcRect t="10817" b="10511"/>
        <a:stretch>
          <a:fillRect/>
        </a:stretch>
      </xdr:blipFill>
      <xdr:spPr>
        <a:xfrm>
          <a:off x="57944430" y="1781175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2519294</xdr:colOff>
      <xdr:row>2</xdr:row>
      <xdr:rowOff>214313</xdr:rowOff>
    </xdr:from>
    <xdr:to>
      <xdr:col>2</xdr:col>
      <xdr:colOff>1276919</xdr:colOff>
      <xdr:row>2</xdr:row>
      <xdr:rowOff>2194313</xdr:rowOff>
    </xdr:to>
    <xdr:pic>
      <xdr:nvPicPr>
        <xdr:cNvPr id="7" name="Рисунок 6" descr="Elite_1353_pisa.jpg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/>
        <a:srcRect t="23287" b="21134"/>
        <a:stretch>
          <a:fillRect/>
        </a:stretch>
      </xdr:blipFill>
      <xdr:spPr>
        <a:xfrm>
          <a:off x="5281544" y="1738313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2533650</xdr:colOff>
      <xdr:row>2</xdr:row>
      <xdr:rowOff>195262</xdr:rowOff>
    </xdr:from>
    <xdr:to>
      <xdr:col>4</xdr:col>
      <xdr:colOff>1291275</xdr:colOff>
      <xdr:row>2</xdr:row>
      <xdr:rowOff>2175262</xdr:rowOff>
    </xdr:to>
    <xdr:pic>
      <xdr:nvPicPr>
        <xdr:cNvPr id="8" name="Рисунок 7" descr="Elite_1353_Cortina_Bis.jp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/>
        <a:srcRect t="21258" b="17626"/>
        <a:stretch>
          <a:fillRect/>
        </a:stretch>
      </xdr:blipFill>
      <xdr:spPr>
        <a:xfrm>
          <a:off x="12820650" y="1719262"/>
          <a:ext cx="2520000" cy="1980000"/>
        </a:xfrm>
        <a:prstGeom prst="roundRect">
          <a:avLst>
            <a:gd name="adj" fmla="val 8594"/>
          </a:avLst>
        </a:prstGeom>
        <a:solidFill>
          <a:srgbClr val="FF0000"/>
        </a:solidFill>
        <a:ln>
          <a:noFill/>
        </a:ln>
        <a:effectLst/>
      </xdr:spPr>
    </xdr:pic>
    <xdr:clientData/>
  </xdr:twoCellAnchor>
  <xdr:oneCellAnchor>
    <xdr:from>
      <xdr:col>7</xdr:col>
      <xdr:colOff>2757641</xdr:colOff>
      <xdr:row>2</xdr:row>
      <xdr:rowOff>190500</xdr:rowOff>
    </xdr:from>
    <xdr:ext cx="2520000" cy="1980000"/>
    <xdr:pic>
      <xdr:nvPicPr>
        <xdr:cNvPr id="9" name="Рисунок 8" descr="Vip_Impero_duble.jp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/>
        <a:srcRect t="6928" b="4487"/>
        <a:stretch>
          <a:fillRect/>
        </a:stretch>
      </xdr:blipFill>
      <xdr:spPr>
        <a:xfrm>
          <a:off x="28913291" y="1714500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oneCellAnchor>
  <xdr:twoCellAnchor editAs="oneCell">
    <xdr:from>
      <xdr:col>9</xdr:col>
      <xdr:colOff>2510517</xdr:colOff>
      <xdr:row>2</xdr:row>
      <xdr:rowOff>200024</xdr:rowOff>
    </xdr:from>
    <xdr:to>
      <xdr:col>10</xdr:col>
      <xdr:colOff>1268142</xdr:colOff>
      <xdr:row>2</xdr:row>
      <xdr:rowOff>2180024</xdr:rowOff>
    </xdr:to>
    <xdr:pic>
      <xdr:nvPicPr>
        <xdr:cNvPr id="10" name="Рисунок 9" descr="Vip_Impero_medium.jpg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/>
        <a:srcRect t="12695" b="8358"/>
        <a:stretch>
          <a:fillRect/>
        </a:stretch>
      </xdr:blipFill>
      <xdr:spPr>
        <a:xfrm>
          <a:off x="35371767" y="1724024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17</xdr:col>
      <xdr:colOff>2563019</xdr:colOff>
      <xdr:row>2</xdr:row>
      <xdr:rowOff>214312</xdr:rowOff>
    </xdr:from>
    <xdr:to>
      <xdr:col>18</xdr:col>
      <xdr:colOff>1320644</xdr:colOff>
      <xdr:row>2</xdr:row>
      <xdr:rowOff>2194312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83" b="14974"/>
        <a:stretch/>
      </xdr:blipFill>
      <xdr:spPr>
        <a:xfrm>
          <a:off x="65523269" y="1738312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2559050</xdr:colOff>
      <xdr:row>2</xdr:row>
      <xdr:rowOff>296863</xdr:rowOff>
    </xdr:from>
    <xdr:to>
      <xdr:col>20</xdr:col>
      <xdr:colOff>1316675</xdr:colOff>
      <xdr:row>2</xdr:row>
      <xdr:rowOff>2158862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44050" y="1820863"/>
          <a:ext cx="2520000" cy="1861999"/>
        </a:xfrm>
        <a:prstGeom prst="rect">
          <a:avLst/>
        </a:prstGeom>
      </xdr:spPr>
    </xdr:pic>
    <xdr:clientData/>
  </xdr:twoCellAnchor>
  <xdr:twoCellAnchor editAs="oneCell">
    <xdr:from>
      <xdr:col>21</xdr:col>
      <xdr:colOff>2533653</xdr:colOff>
      <xdr:row>2</xdr:row>
      <xdr:rowOff>212725</xdr:rowOff>
    </xdr:from>
    <xdr:to>
      <xdr:col>22</xdr:col>
      <xdr:colOff>1309687</xdr:colOff>
      <xdr:row>2</xdr:row>
      <xdr:rowOff>2192725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43403" y="1736725"/>
          <a:ext cx="2538409" cy="198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2552701</xdr:colOff>
      <xdr:row>2</xdr:row>
      <xdr:rowOff>214312</xdr:rowOff>
    </xdr:from>
    <xdr:to>
      <xdr:col>2</xdr:col>
      <xdr:colOff>1285875</xdr:colOff>
      <xdr:row>2</xdr:row>
      <xdr:rowOff>2194312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666" b="23802"/>
        <a:stretch/>
      </xdr:blipFill>
      <xdr:spPr>
        <a:xfrm>
          <a:off x="5267326" y="1738312"/>
          <a:ext cx="2543174" cy="19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2583955</xdr:colOff>
      <xdr:row>2</xdr:row>
      <xdr:rowOff>190500</xdr:rowOff>
    </xdr:from>
    <xdr:to>
      <xdr:col>4</xdr:col>
      <xdr:colOff>1333499</xdr:colOff>
      <xdr:row>2</xdr:row>
      <xdr:rowOff>2170500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545" b="18832"/>
        <a:stretch/>
      </xdr:blipFill>
      <xdr:spPr>
        <a:xfrm>
          <a:off x="12918580" y="1714500"/>
          <a:ext cx="2559544" cy="19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2614613</xdr:colOff>
      <xdr:row>2</xdr:row>
      <xdr:rowOff>214312</xdr:rowOff>
    </xdr:from>
    <xdr:to>
      <xdr:col>10</xdr:col>
      <xdr:colOff>1309687</xdr:colOff>
      <xdr:row>2</xdr:row>
      <xdr:rowOff>2194312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12" b="20615"/>
        <a:stretch/>
      </xdr:blipFill>
      <xdr:spPr>
        <a:xfrm>
          <a:off x="35809238" y="1738312"/>
          <a:ext cx="2505074" cy="198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2505074</xdr:colOff>
      <xdr:row>2</xdr:row>
      <xdr:rowOff>214314</xdr:rowOff>
    </xdr:from>
    <xdr:to>
      <xdr:col>14</xdr:col>
      <xdr:colOff>1262063</xdr:colOff>
      <xdr:row>2</xdr:row>
      <xdr:rowOff>2194314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24" b="18623"/>
        <a:stretch/>
      </xdr:blipFill>
      <xdr:spPr>
        <a:xfrm>
          <a:off x="50939699" y="1738314"/>
          <a:ext cx="2566989" cy="198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2526781</xdr:colOff>
      <xdr:row>2</xdr:row>
      <xdr:rowOff>238125</xdr:rowOff>
    </xdr:from>
    <xdr:to>
      <xdr:col>16</xdr:col>
      <xdr:colOff>1262062</xdr:colOff>
      <xdr:row>2</xdr:row>
      <xdr:rowOff>2218125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55" b="19368"/>
        <a:stretch/>
      </xdr:blipFill>
      <xdr:spPr>
        <a:xfrm>
          <a:off x="58581406" y="1762125"/>
          <a:ext cx="2545281" cy="198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2552701</xdr:colOff>
      <xdr:row>2</xdr:row>
      <xdr:rowOff>285751</xdr:rowOff>
    </xdr:from>
    <xdr:to>
      <xdr:col>18</xdr:col>
      <xdr:colOff>1262063</xdr:colOff>
      <xdr:row>2</xdr:row>
      <xdr:rowOff>2265751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22" b="19470"/>
        <a:stretch/>
      </xdr:blipFill>
      <xdr:spPr>
        <a:xfrm>
          <a:off x="66227326" y="1809751"/>
          <a:ext cx="2519362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2614612</xdr:colOff>
      <xdr:row>2</xdr:row>
      <xdr:rowOff>285748</xdr:rowOff>
    </xdr:from>
    <xdr:to>
      <xdr:col>20</xdr:col>
      <xdr:colOff>1309687</xdr:colOff>
      <xdr:row>2</xdr:row>
      <xdr:rowOff>2265748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534" b="17290"/>
        <a:stretch/>
      </xdr:blipFill>
      <xdr:spPr>
        <a:xfrm>
          <a:off x="73909237" y="1809748"/>
          <a:ext cx="2505075" cy="1980000"/>
        </a:xfrm>
        <a:prstGeom prst="rect">
          <a:avLst/>
        </a:prstGeom>
      </xdr:spPr>
    </xdr:pic>
    <xdr:clientData/>
  </xdr:twoCellAnchor>
  <xdr:oneCellAnchor>
    <xdr:from>
      <xdr:col>5</xdr:col>
      <xdr:colOff>2581275</xdr:colOff>
      <xdr:row>2</xdr:row>
      <xdr:rowOff>214312</xdr:rowOff>
    </xdr:from>
    <xdr:ext cx="2538412" cy="1980000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626" b="22556"/>
        <a:stretch/>
      </xdr:blipFill>
      <xdr:spPr>
        <a:xfrm>
          <a:off x="20535900" y="1738312"/>
          <a:ext cx="2538412" cy="1980000"/>
        </a:xfrm>
        <a:prstGeom prst="rect">
          <a:avLst/>
        </a:prstGeom>
      </xdr:spPr>
    </xdr:pic>
    <xdr:clientData/>
  </xdr:oneCellAnchor>
  <xdr:twoCellAnchor editAs="oneCell">
    <xdr:from>
      <xdr:col>11</xdr:col>
      <xdr:colOff>2621413</xdr:colOff>
      <xdr:row>2</xdr:row>
      <xdr:rowOff>214313</xdr:rowOff>
    </xdr:from>
    <xdr:to>
      <xdr:col>12</xdr:col>
      <xdr:colOff>1333500</xdr:colOff>
      <xdr:row>2</xdr:row>
      <xdr:rowOff>2194313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74" b="17955"/>
        <a:stretch/>
      </xdr:blipFill>
      <xdr:spPr>
        <a:xfrm>
          <a:off x="43436038" y="1738313"/>
          <a:ext cx="2522087" cy="198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2576512</xdr:colOff>
      <xdr:row>2</xdr:row>
      <xdr:rowOff>209549</xdr:rowOff>
    </xdr:from>
    <xdr:to>
      <xdr:col>26</xdr:col>
      <xdr:colOff>1333500</xdr:colOff>
      <xdr:row>2</xdr:row>
      <xdr:rowOff>2189549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731137" y="1733549"/>
          <a:ext cx="2566988" cy="198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2586037</xdr:colOff>
      <xdr:row>2</xdr:row>
      <xdr:rowOff>228599</xdr:rowOff>
    </xdr:from>
    <xdr:to>
      <xdr:col>24</xdr:col>
      <xdr:colOff>1376362</xdr:colOff>
      <xdr:row>2</xdr:row>
      <xdr:rowOff>2238374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61"/>
        <a:stretch/>
      </xdr:blipFill>
      <xdr:spPr>
        <a:xfrm>
          <a:off x="89120662" y="1752599"/>
          <a:ext cx="2600325" cy="2009775"/>
        </a:xfrm>
        <a:prstGeom prst="rect">
          <a:avLst/>
        </a:prstGeom>
      </xdr:spPr>
    </xdr:pic>
    <xdr:clientData/>
  </xdr:twoCellAnchor>
  <xdr:twoCellAnchor editAs="oneCell">
    <xdr:from>
      <xdr:col>31</xdr:col>
      <xdr:colOff>2566990</xdr:colOff>
      <xdr:row>2</xdr:row>
      <xdr:rowOff>209549</xdr:rowOff>
    </xdr:from>
    <xdr:to>
      <xdr:col>32</xdr:col>
      <xdr:colOff>1285874</xdr:colOff>
      <xdr:row>2</xdr:row>
      <xdr:rowOff>2189549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81615" y="1733549"/>
          <a:ext cx="2528884" cy="198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2543176</xdr:colOff>
      <xdr:row>2</xdr:row>
      <xdr:rowOff>219075</xdr:rowOff>
    </xdr:from>
    <xdr:to>
      <xdr:col>36</xdr:col>
      <xdr:colOff>1262063</xdr:colOff>
      <xdr:row>2</xdr:row>
      <xdr:rowOff>2199075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797801" y="1743075"/>
          <a:ext cx="2528887" cy="1980000"/>
        </a:xfrm>
        <a:prstGeom prst="rect">
          <a:avLst/>
        </a:prstGeom>
      </xdr:spPr>
    </xdr:pic>
    <xdr:clientData/>
  </xdr:twoCellAnchor>
  <xdr:twoCellAnchor editAs="oneCell">
    <xdr:from>
      <xdr:col>37</xdr:col>
      <xdr:colOff>2524125</xdr:colOff>
      <xdr:row>2</xdr:row>
      <xdr:rowOff>314326</xdr:rowOff>
    </xdr:from>
    <xdr:to>
      <xdr:col>38</xdr:col>
      <xdr:colOff>1238249</xdr:colOff>
      <xdr:row>2</xdr:row>
      <xdr:rowOff>2294326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0" y="1838326"/>
          <a:ext cx="2524124" cy="1980000"/>
        </a:xfrm>
        <a:prstGeom prst="rect">
          <a:avLst/>
        </a:prstGeom>
      </xdr:spPr>
    </xdr:pic>
    <xdr:clientData/>
  </xdr:twoCellAnchor>
  <xdr:twoCellAnchor editAs="oneCell">
    <xdr:from>
      <xdr:col>29</xdr:col>
      <xdr:colOff>2519361</xdr:colOff>
      <xdr:row>2</xdr:row>
      <xdr:rowOff>266701</xdr:rowOff>
    </xdr:from>
    <xdr:to>
      <xdr:col>30</xdr:col>
      <xdr:colOff>1262062</xdr:colOff>
      <xdr:row>2</xdr:row>
      <xdr:rowOff>2246701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3986" y="1790701"/>
          <a:ext cx="2552701" cy="1980000"/>
        </a:xfrm>
        <a:prstGeom prst="rect">
          <a:avLst/>
        </a:prstGeom>
      </xdr:spPr>
    </xdr:pic>
    <xdr:clientData/>
  </xdr:twoCellAnchor>
  <xdr:twoCellAnchor editAs="oneCell">
    <xdr:from>
      <xdr:col>27</xdr:col>
      <xdr:colOff>2609851</xdr:colOff>
      <xdr:row>2</xdr:row>
      <xdr:rowOff>271462</xdr:rowOff>
    </xdr:from>
    <xdr:to>
      <xdr:col>28</xdr:col>
      <xdr:colOff>1371406</xdr:colOff>
      <xdr:row>2</xdr:row>
      <xdr:rowOff>2251462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84476" y="1795462"/>
          <a:ext cx="2571555" cy="1980000"/>
        </a:xfrm>
        <a:prstGeom prst="rect">
          <a:avLst/>
        </a:prstGeom>
      </xdr:spPr>
    </xdr:pic>
    <xdr:clientData/>
  </xdr:twoCellAnchor>
  <xdr:twoCellAnchor editAs="oneCell">
    <xdr:from>
      <xdr:col>33</xdr:col>
      <xdr:colOff>2524125</xdr:colOff>
      <xdr:row>2</xdr:row>
      <xdr:rowOff>266699</xdr:rowOff>
    </xdr:from>
    <xdr:to>
      <xdr:col>34</xdr:col>
      <xdr:colOff>1214437</xdr:colOff>
      <xdr:row>2</xdr:row>
      <xdr:rowOff>2246699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58750" y="1790699"/>
          <a:ext cx="2500312" cy="1980000"/>
        </a:xfrm>
        <a:prstGeom prst="rect">
          <a:avLst/>
        </a:prstGeom>
      </xdr:spPr>
    </xdr:pic>
    <xdr:clientData/>
  </xdr:twoCellAnchor>
  <xdr:twoCellAnchor editAs="oneCell">
    <xdr:from>
      <xdr:col>39</xdr:col>
      <xdr:colOff>2430464</xdr:colOff>
      <xdr:row>2</xdr:row>
      <xdr:rowOff>290512</xdr:rowOff>
    </xdr:from>
    <xdr:to>
      <xdr:col>40</xdr:col>
      <xdr:colOff>1187445</xdr:colOff>
      <xdr:row>2</xdr:row>
      <xdr:rowOff>2270512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925089" y="1814512"/>
          <a:ext cx="2566981" cy="1980000"/>
        </a:xfrm>
        <a:prstGeom prst="rect">
          <a:avLst/>
        </a:prstGeom>
      </xdr:spPr>
    </xdr:pic>
    <xdr:clientData/>
  </xdr:twoCellAnchor>
  <xdr:twoCellAnchor editAs="oneCell">
    <xdr:from>
      <xdr:col>41</xdr:col>
      <xdr:colOff>2600326</xdr:colOff>
      <xdr:row>2</xdr:row>
      <xdr:rowOff>180974</xdr:rowOff>
    </xdr:from>
    <xdr:to>
      <xdr:col>42</xdr:col>
      <xdr:colOff>1309688</xdr:colOff>
      <xdr:row>2</xdr:row>
      <xdr:rowOff>2160974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14951" y="1704974"/>
          <a:ext cx="2519362" cy="19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2590801</xdr:colOff>
      <xdr:row>2</xdr:row>
      <xdr:rowOff>261936</xdr:rowOff>
    </xdr:from>
    <xdr:to>
      <xdr:col>8</xdr:col>
      <xdr:colOff>1345139</xdr:colOff>
      <xdr:row>2</xdr:row>
      <xdr:rowOff>2241936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06" b="-2224"/>
        <a:stretch/>
      </xdr:blipFill>
      <xdr:spPr>
        <a:xfrm>
          <a:off x="28165426" y="1785936"/>
          <a:ext cx="2564338" cy="198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2633665</xdr:colOff>
      <xdr:row>2</xdr:row>
      <xdr:rowOff>300038</xdr:rowOff>
    </xdr:from>
    <xdr:to>
      <xdr:col>22</xdr:col>
      <xdr:colOff>1333501</xdr:colOff>
      <xdr:row>2</xdr:row>
      <xdr:rowOff>2280038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48290" y="1824038"/>
          <a:ext cx="2509836" cy="1980000"/>
        </a:xfrm>
        <a:prstGeom prst="rect">
          <a:avLst/>
        </a:prstGeom>
      </xdr:spPr>
    </xdr:pic>
    <xdr:clientData/>
  </xdr:twoCellAnchor>
  <xdr:twoCellAnchor editAs="oneCell">
    <xdr:from>
      <xdr:col>43</xdr:col>
      <xdr:colOff>2632078</xdr:colOff>
      <xdr:row>2</xdr:row>
      <xdr:rowOff>233362</xdr:rowOff>
    </xdr:from>
    <xdr:to>
      <xdr:col>44</xdr:col>
      <xdr:colOff>1333500</xdr:colOff>
      <xdr:row>2</xdr:row>
      <xdr:rowOff>2213362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66703" y="1757362"/>
          <a:ext cx="2511422" cy="198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43</xdr:col>
      <xdr:colOff>2589846</xdr:colOff>
      <xdr:row>2</xdr:row>
      <xdr:rowOff>261935</xdr:rowOff>
    </xdr:from>
    <xdr:to>
      <xdr:col>44</xdr:col>
      <xdr:colOff>1299846</xdr:colOff>
      <xdr:row>2</xdr:row>
      <xdr:rowOff>2241935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31" b="16375"/>
        <a:stretch/>
      </xdr:blipFill>
      <xdr:spPr>
        <a:xfrm>
          <a:off x="164157659" y="1785935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1991897</xdr:colOff>
      <xdr:row>2</xdr:row>
      <xdr:rowOff>214312</xdr:rowOff>
    </xdr:from>
    <xdr:to>
      <xdr:col>4</xdr:col>
      <xdr:colOff>701897</xdr:colOff>
      <xdr:row>2</xdr:row>
      <xdr:rowOff>2194312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7" b="19428"/>
        <a:stretch/>
      </xdr:blipFill>
      <xdr:spPr>
        <a:xfrm>
          <a:off x="12374147" y="1738312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2584557</xdr:colOff>
      <xdr:row>2</xdr:row>
      <xdr:rowOff>238124</xdr:rowOff>
    </xdr:from>
    <xdr:to>
      <xdr:col>10</xdr:col>
      <xdr:colOff>1285874</xdr:colOff>
      <xdr:row>2</xdr:row>
      <xdr:rowOff>2218124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073" b="16796"/>
        <a:stretch/>
      </xdr:blipFill>
      <xdr:spPr>
        <a:xfrm>
          <a:off x="34612370" y="1762124"/>
          <a:ext cx="2511317" cy="198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2628444</xdr:colOff>
      <xdr:row>2</xdr:row>
      <xdr:rowOff>214311</xdr:rowOff>
    </xdr:from>
    <xdr:to>
      <xdr:col>16</xdr:col>
      <xdr:colOff>1357311</xdr:colOff>
      <xdr:row>2</xdr:row>
      <xdr:rowOff>2194311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866" b="18387"/>
        <a:stretch/>
      </xdr:blipFill>
      <xdr:spPr>
        <a:xfrm>
          <a:off x="57516257" y="1738311"/>
          <a:ext cx="2538867" cy="198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2575379</xdr:colOff>
      <xdr:row>2</xdr:row>
      <xdr:rowOff>261937</xdr:rowOff>
    </xdr:from>
    <xdr:to>
      <xdr:col>18</xdr:col>
      <xdr:colOff>1309686</xdr:colOff>
      <xdr:row>2</xdr:row>
      <xdr:rowOff>2241937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28" b="17608"/>
        <a:stretch/>
      </xdr:blipFill>
      <xdr:spPr>
        <a:xfrm>
          <a:off x="65083192" y="1785937"/>
          <a:ext cx="2544307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2514684</xdr:colOff>
      <xdr:row>2</xdr:row>
      <xdr:rowOff>261935</xdr:rowOff>
    </xdr:from>
    <xdr:to>
      <xdr:col>20</xdr:col>
      <xdr:colOff>1262061</xdr:colOff>
      <xdr:row>2</xdr:row>
      <xdr:rowOff>2241935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988" b="20416"/>
        <a:stretch/>
      </xdr:blipFill>
      <xdr:spPr>
        <a:xfrm>
          <a:off x="72642497" y="1785935"/>
          <a:ext cx="2557377" cy="198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2537823</xdr:colOff>
      <xdr:row>2</xdr:row>
      <xdr:rowOff>238123</xdr:rowOff>
    </xdr:from>
    <xdr:to>
      <xdr:col>22</xdr:col>
      <xdr:colOff>1238250</xdr:colOff>
      <xdr:row>2</xdr:row>
      <xdr:rowOff>2218123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505" b="24893"/>
        <a:stretch/>
      </xdr:blipFill>
      <xdr:spPr>
        <a:xfrm>
          <a:off x="80285636" y="1762123"/>
          <a:ext cx="2510427" cy="1980000"/>
        </a:xfrm>
        <a:prstGeom prst="rect">
          <a:avLst/>
        </a:prstGeom>
      </xdr:spPr>
    </xdr:pic>
    <xdr:clientData fLocksWithSheet="0"/>
  </xdr:twoCellAnchor>
  <xdr:twoCellAnchor editAs="oneCell">
    <xdr:from>
      <xdr:col>23</xdr:col>
      <xdr:colOff>2547937</xdr:colOff>
      <xdr:row>2</xdr:row>
      <xdr:rowOff>190497</xdr:rowOff>
    </xdr:from>
    <xdr:to>
      <xdr:col>24</xdr:col>
      <xdr:colOff>1285875</xdr:colOff>
      <xdr:row>2</xdr:row>
      <xdr:rowOff>2170497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66" t="15605" r="6392" b="19528"/>
        <a:stretch/>
      </xdr:blipFill>
      <xdr:spPr>
        <a:xfrm>
          <a:off x="87915750" y="1714497"/>
          <a:ext cx="2547938" cy="1980000"/>
        </a:xfrm>
        <a:prstGeom prst="rect">
          <a:avLst/>
        </a:prstGeom>
      </xdr:spPr>
    </xdr:pic>
    <xdr:clientData/>
  </xdr:twoCellAnchor>
  <xdr:twoCellAnchor editAs="oneCell">
    <xdr:from>
      <xdr:col>29</xdr:col>
      <xdr:colOff>2595380</xdr:colOff>
      <xdr:row>2</xdr:row>
      <xdr:rowOff>214311</xdr:rowOff>
    </xdr:from>
    <xdr:to>
      <xdr:col>30</xdr:col>
      <xdr:colOff>1285874</xdr:colOff>
      <xdr:row>2</xdr:row>
      <xdr:rowOff>2194311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175" b="17159"/>
        <a:stretch/>
      </xdr:blipFill>
      <xdr:spPr>
        <a:xfrm>
          <a:off x="110823193" y="1738311"/>
          <a:ext cx="2500494" cy="1980000"/>
        </a:xfrm>
        <a:prstGeom prst="rect">
          <a:avLst/>
        </a:prstGeom>
      </xdr:spPr>
    </xdr:pic>
    <xdr:clientData/>
  </xdr:twoCellAnchor>
  <xdr:twoCellAnchor editAs="oneCell">
    <xdr:from>
      <xdr:col>31</xdr:col>
      <xdr:colOff>2512233</xdr:colOff>
      <xdr:row>2</xdr:row>
      <xdr:rowOff>238123</xdr:rowOff>
    </xdr:from>
    <xdr:to>
      <xdr:col>32</xdr:col>
      <xdr:colOff>1238249</xdr:colOff>
      <xdr:row>2</xdr:row>
      <xdr:rowOff>2218123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959" b="16925"/>
        <a:stretch/>
      </xdr:blipFill>
      <xdr:spPr>
        <a:xfrm>
          <a:off x="118360046" y="1762123"/>
          <a:ext cx="2536016" cy="1980000"/>
        </a:xfrm>
        <a:prstGeom prst="rect">
          <a:avLst/>
        </a:prstGeom>
      </xdr:spPr>
    </xdr:pic>
    <xdr:clientData/>
  </xdr:twoCellAnchor>
  <xdr:twoCellAnchor editAs="oneCell">
    <xdr:from>
      <xdr:col>41</xdr:col>
      <xdr:colOff>2567744</xdr:colOff>
      <xdr:row>2</xdr:row>
      <xdr:rowOff>232682</xdr:rowOff>
    </xdr:from>
    <xdr:to>
      <xdr:col>42</xdr:col>
      <xdr:colOff>1285874</xdr:colOff>
      <xdr:row>2</xdr:row>
      <xdr:rowOff>2212682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515557" y="1756682"/>
          <a:ext cx="2528130" cy="1980000"/>
        </a:xfrm>
        <a:prstGeom prst="rect">
          <a:avLst/>
        </a:prstGeom>
      </xdr:spPr>
    </xdr:pic>
    <xdr:clientData/>
  </xdr:twoCellAnchor>
  <xdr:twoCellAnchor editAs="oneCell">
    <xdr:from>
      <xdr:col>39</xdr:col>
      <xdr:colOff>2579355</xdr:colOff>
      <xdr:row>2</xdr:row>
      <xdr:rowOff>214313</xdr:rowOff>
    </xdr:from>
    <xdr:to>
      <xdr:col>40</xdr:col>
      <xdr:colOff>1289355</xdr:colOff>
      <xdr:row>2</xdr:row>
      <xdr:rowOff>2194313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71" b="17081"/>
        <a:stretch/>
      </xdr:blipFill>
      <xdr:spPr>
        <a:xfrm>
          <a:off x="148907168" y="1738313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2611438</xdr:colOff>
      <xdr:row>2</xdr:row>
      <xdr:rowOff>285749</xdr:rowOff>
    </xdr:from>
    <xdr:to>
      <xdr:col>34</xdr:col>
      <xdr:colOff>1321438</xdr:colOff>
      <xdr:row>2</xdr:row>
      <xdr:rowOff>2265749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33" b="18329"/>
        <a:stretch/>
      </xdr:blipFill>
      <xdr:spPr>
        <a:xfrm>
          <a:off x="126079251" y="1809749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37</xdr:col>
      <xdr:colOff>2595766</xdr:colOff>
      <xdr:row>2</xdr:row>
      <xdr:rowOff>238124</xdr:rowOff>
    </xdr:from>
    <xdr:to>
      <xdr:col>38</xdr:col>
      <xdr:colOff>1305766</xdr:colOff>
      <xdr:row>2</xdr:row>
      <xdr:rowOff>2218124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31" b="18975"/>
        <a:stretch/>
      </xdr:blipFill>
      <xdr:spPr>
        <a:xfrm>
          <a:off x="141303579" y="1762124"/>
          <a:ext cx="2520000" cy="19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2559048</xdr:colOff>
      <xdr:row>2</xdr:row>
      <xdr:rowOff>238124</xdr:rowOff>
    </xdr:from>
    <xdr:to>
      <xdr:col>2</xdr:col>
      <xdr:colOff>1262062</xdr:colOff>
      <xdr:row>2</xdr:row>
      <xdr:rowOff>2218124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741" b="19575"/>
        <a:stretch/>
      </xdr:blipFill>
      <xdr:spPr>
        <a:xfrm>
          <a:off x="5321298" y="1762124"/>
          <a:ext cx="2513014" cy="1980000"/>
        </a:xfrm>
        <a:prstGeom prst="rect">
          <a:avLst/>
        </a:prstGeom>
      </xdr:spPr>
    </xdr:pic>
    <xdr:clientData/>
  </xdr:twoCellAnchor>
  <xdr:twoCellAnchor editAs="oneCell">
    <xdr:from>
      <xdr:col>27</xdr:col>
      <xdr:colOff>2600889</xdr:colOff>
      <xdr:row>2</xdr:row>
      <xdr:rowOff>238124</xdr:rowOff>
    </xdr:from>
    <xdr:to>
      <xdr:col>28</xdr:col>
      <xdr:colOff>1333498</xdr:colOff>
      <xdr:row>2</xdr:row>
      <xdr:rowOff>2218124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295" b="18762"/>
        <a:stretch/>
      </xdr:blipFill>
      <xdr:spPr>
        <a:xfrm>
          <a:off x="103208702" y="1762124"/>
          <a:ext cx="2542609" cy="198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2504436</xdr:colOff>
      <xdr:row>2</xdr:row>
      <xdr:rowOff>201224</xdr:rowOff>
    </xdr:from>
    <xdr:to>
      <xdr:col>36</xdr:col>
      <xdr:colOff>1214436</xdr:colOff>
      <xdr:row>2</xdr:row>
      <xdr:rowOff>2190749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458" b="15979"/>
        <a:stretch/>
      </xdr:blipFill>
      <xdr:spPr>
        <a:xfrm rot="10800000">
          <a:off x="133592249" y="1725224"/>
          <a:ext cx="2520000" cy="1989525"/>
        </a:xfrm>
        <a:prstGeom prst="rect">
          <a:avLst/>
        </a:prstGeom>
      </xdr:spPr>
    </xdr:pic>
    <xdr:clientData/>
  </xdr:twoCellAnchor>
  <xdr:twoCellAnchor editAs="oneCell">
    <xdr:from>
      <xdr:col>45</xdr:col>
      <xdr:colOff>2564066</xdr:colOff>
      <xdr:row>2</xdr:row>
      <xdr:rowOff>181656</xdr:rowOff>
    </xdr:from>
    <xdr:to>
      <xdr:col>46</xdr:col>
      <xdr:colOff>1274066</xdr:colOff>
      <xdr:row>2</xdr:row>
      <xdr:rowOff>2161656</xdr:rowOff>
    </xdr:to>
    <xdr:pic>
      <xdr:nvPicPr>
        <xdr:cNvPr id="26" name="Рисунок 25" descr="Lite_1305_Polermo_cotone.jpg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/>
        <a:srcRect t="27872" b="25453"/>
        <a:stretch>
          <a:fillRect/>
        </a:stretch>
      </xdr:blipFill>
      <xdr:spPr>
        <a:xfrm>
          <a:off x="171751879" y="1705656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49</xdr:col>
      <xdr:colOff>2797072</xdr:colOff>
      <xdr:row>2</xdr:row>
      <xdr:rowOff>219074</xdr:rowOff>
    </xdr:from>
    <xdr:to>
      <xdr:col>50</xdr:col>
      <xdr:colOff>1547811</xdr:colOff>
      <xdr:row>2</xdr:row>
      <xdr:rowOff>2199074</xdr:rowOff>
    </xdr:to>
    <xdr:pic>
      <xdr:nvPicPr>
        <xdr:cNvPr id="29" name="Рисунок 28" descr="Lite_1305_SuperOrtopedico.jpg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/>
        <a:srcRect t="27703" b="22395"/>
        <a:stretch>
          <a:fillRect/>
        </a:stretch>
      </xdr:blipFill>
      <xdr:spPr>
        <a:xfrm>
          <a:off x="187224885" y="1743074"/>
          <a:ext cx="2560739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47</xdr:col>
      <xdr:colOff>2961104</xdr:colOff>
      <xdr:row>2</xdr:row>
      <xdr:rowOff>161242</xdr:rowOff>
    </xdr:from>
    <xdr:to>
      <xdr:col>48</xdr:col>
      <xdr:colOff>1671104</xdr:colOff>
      <xdr:row>2</xdr:row>
      <xdr:rowOff>2141242</xdr:rowOff>
    </xdr:to>
    <xdr:pic>
      <xdr:nvPicPr>
        <xdr:cNvPr id="30" name="Рисунок 29" descr="Lite_1305_Polermo_cotone.jpg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/>
        <a:srcRect t="27872" b="25453"/>
        <a:stretch>
          <a:fillRect/>
        </a:stretch>
      </xdr:blipFill>
      <xdr:spPr>
        <a:xfrm>
          <a:off x="179768917" y="1685242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7</xdr:col>
      <xdr:colOff>2728911</xdr:colOff>
      <xdr:row>2</xdr:row>
      <xdr:rowOff>238125</xdr:rowOff>
    </xdr:from>
    <xdr:to>
      <xdr:col>8</xdr:col>
      <xdr:colOff>1428749</xdr:colOff>
      <xdr:row>2</xdr:row>
      <xdr:rowOff>2218125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36724" y="1762125"/>
          <a:ext cx="2509838" cy="19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2614615</xdr:colOff>
      <xdr:row>2</xdr:row>
      <xdr:rowOff>261936</xdr:rowOff>
    </xdr:from>
    <xdr:to>
      <xdr:col>6</xdr:col>
      <xdr:colOff>1324615</xdr:colOff>
      <xdr:row>2</xdr:row>
      <xdr:rowOff>2241880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7938" b="3427"/>
        <a:stretch/>
      </xdr:blipFill>
      <xdr:spPr>
        <a:xfrm>
          <a:off x="19402428" y="1785936"/>
          <a:ext cx="2520000" cy="1979944"/>
        </a:xfrm>
        <a:prstGeom prst="rect">
          <a:avLst/>
        </a:prstGeom>
      </xdr:spPr>
    </xdr:pic>
    <xdr:clientData/>
  </xdr:twoCellAnchor>
  <xdr:twoCellAnchor editAs="oneCell">
    <xdr:from>
      <xdr:col>11</xdr:col>
      <xdr:colOff>2605088</xdr:colOff>
      <xdr:row>2</xdr:row>
      <xdr:rowOff>261936</xdr:rowOff>
    </xdr:from>
    <xdr:to>
      <xdr:col>12</xdr:col>
      <xdr:colOff>1309686</xdr:colOff>
      <xdr:row>2</xdr:row>
      <xdr:rowOff>2241936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52901" y="1785936"/>
          <a:ext cx="2514598" cy="198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2624139</xdr:colOff>
      <xdr:row>2</xdr:row>
      <xdr:rowOff>214313</xdr:rowOff>
    </xdr:from>
    <xdr:to>
      <xdr:col>14</xdr:col>
      <xdr:colOff>1333499</xdr:colOff>
      <xdr:row>2</xdr:row>
      <xdr:rowOff>2194313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91952" y="1738313"/>
          <a:ext cx="2519360" cy="198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2524124</xdr:colOff>
      <xdr:row>2</xdr:row>
      <xdr:rowOff>261935</xdr:rowOff>
    </xdr:from>
    <xdr:to>
      <xdr:col>26</xdr:col>
      <xdr:colOff>1249488</xdr:colOff>
      <xdr:row>2</xdr:row>
      <xdr:rowOff>2241935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5" b="-1023"/>
        <a:stretch/>
      </xdr:blipFill>
      <xdr:spPr>
        <a:xfrm>
          <a:off x="95511937" y="1785935"/>
          <a:ext cx="2535364" cy="198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2822652</xdr:colOff>
      <xdr:row>2</xdr:row>
      <xdr:rowOff>252412</xdr:rowOff>
    </xdr:from>
    <xdr:to>
      <xdr:col>2</xdr:col>
      <xdr:colOff>1562100</xdr:colOff>
      <xdr:row>2</xdr:row>
      <xdr:rowOff>2232412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449" b="22584"/>
        <a:stretch/>
      </xdr:blipFill>
      <xdr:spPr>
        <a:xfrm>
          <a:off x="5546802" y="1776412"/>
          <a:ext cx="2549448" cy="19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2814259</xdr:colOff>
      <xdr:row>2</xdr:row>
      <xdr:rowOff>238124</xdr:rowOff>
    </xdr:from>
    <xdr:to>
      <xdr:col>4</xdr:col>
      <xdr:colOff>1504951</xdr:colOff>
      <xdr:row>2</xdr:row>
      <xdr:rowOff>2218124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71" b="21277"/>
        <a:stretch/>
      </xdr:blipFill>
      <xdr:spPr>
        <a:xfrm>
          <a:off x="13158409" y="1762124"/>
          <a:ext cx="2500692" cy="19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2730341</xdr:colOff>
      <xdr:row>2</xdr:row>
      <xdr:rowOff>225037</xdr:rowOff>
    </xdr:from>
    <xdr:to>
      <xdr:col>6</xdr:col>
      <xdr:colOff>1428750</xdr:colOff>
      <xdr:row>2</xdr:row>
      <xdr:rowOff>2205037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288" b="18493"/>
        <a:stretch/>
      </xdr:blipFill>
      <xdr:spPr>
        <a:xfrm rot="10800000">
          <a:off x="20694491" y="1749037"/>
          <a:ext cx="2508409" cy="19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2728871</xdr:colOff>
      <xdr:row>2</xdr:row>
      <xdr:rowOff>261937</xdr:rowOff>
    </xdr:from>
    <xdr:to>
      <xdr:col>10</xdr:col>
      <xdr:colOff>1476374</xdr:colOff>
      <xdr:row>2</xdr:row>
      <xdr:rowOff>2241937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210" b="21159"/>
        <a:stretch/>
      </xdr:blipFill>
      <xdr:spPr>
        <a:xfrm>
          <a:off x="35923496" y="1785937"/>
          <a:ext cx="2557503" cy="198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2861708</xdr:colOff>
      <xdr:row>2</xdr:row>
      <xdr:rowOff>214311</xdr:rowOff>
    </xdr:from>
    <xdr:to>
      <xdr:col>12</xdr:col>
      <xdr:colOff>1595437</xdr:colOff>
      <xdr:row>2</xdr:row>
      <xdr:rowOff>2194311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896" b="26527"/>
        <a:stretch/>
      </xdr:blipFill>
      <xdr:spPr>
        <a:xfrm>
          <a:off x="43676333" y="1738311"/>
          <a:ext cx="2543729" cy="198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2693666</xdr:colOff>
      <xdr:row>2</xdr:row>
      <xdr:rowOff>261937</xdr:rowOff>
    </xdr:from>
    <xdr:to>
      <xdr:col>14</xdr:col>
      <xdr:colOff>1404937</xdr:colOff>
      <xdr:row>2</xdr:row>
      <xdr:rowOff>2241937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688" b="20991"/>
        <a:stretch/>
      </xdr:blipFill>
      <xdr:spPr>
        <a:xfrm>
          <a:off x="51128291" y="1785937"/>
          <a:ext cx="2521271" cy="198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2620962</xdr:colOff>
      <xdr:row>2</xdr:row>
      <xdr:rowOff>233364</xdr:rowOff>
    </xdr:from>
    <xdr:to>
      <xdr:col>16</xdr:col>
      <xdr:colOff>1333500</xdr:colOff>
      <xdr:row>2</xdr:row>
      <xdr:rowOff>2213364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089" b="14286"/>
        <a:stretch/>
      </xdr:blipFill>
      <xdr:spPr>
        <a:xfrm>
          <a:off x="58675587" y="1757364"/>
          <a:ext cx="2522538" cy="198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2692723</xdr:colOff>
      <xdr:row>2</xdr:row>
      <xdr:rowOff>282185</xdr:rowOff>
    </xdr:from>
    <xdr:to>
      <xdr:col>18</xdr:col>
      <xdr:colOff>1404936</xdr:colOff>
      <xdr:row>2</xdr:row>
      <xdr:rowOff>2262185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596" b="20155"/>
        <a:stretch/>
      </xdr:blipFill>
      <xdr:spPr>
        <a:xfrm rot="10800000">
          <a:off x="66367348" y="1806185"/>
          <a:ext cx="2522213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2747510</xdr:colOff>
      <xdr:row>2</xdr:row>
      <xdr:rowOff>285750</xdr:rowOff>
    </xdr:from>
    <xdr:to>
      <xdr:col>20</xdr:col>
      <xdr:colOff>1500188</xdr:colOff>
      <xdr:row>2</xdr:row>
      <xdr:rowOff>2265750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6" b="13978"/>
        <a:stretch/>
      </xdr:blipFill>
      <xdr:spPr>
        <a:xfrm>
          <a:off x="74042135" y="1809750"/>
          <a:ext cx="2562678" cy="198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2606277</xdr:colOff>
      <xdr:row>2</xdr:row>
      <xdr:rowOff>282186</xdr:rowOff>
    </xdr:from>
    <xdr:to>
      <xdr:col>24</xdr:col>
      <xdr:colOff>1333499</xdr:colOff>
      <xdr:row>2</xdr:row>
      <xdr:rowOff>2262186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715" b="16893"/>
        <a:stretch/>
      </xdr:blipFill>
      <xdr:spPr>
        <a:xfrm rot="10800000">
          <a:off x="89140902" y="1806186"/>
          <a:ext cx="2537222" cy="198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2819549</xdr:colOff>
      <xdr:row>2</xdr:row>
      <xdr:rowOff>261937</xdr:rowOff>
    </xdr:from>
    <xdr:to>
      <xdr:col>26</xdr:col>
      <xdr:colOff>1524000</xdr:colOff>
      <xdr:row>2</xdr:row>
      <xdr:rowOff>2241937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974" b="22384"/>
        <a:stretch/>
      </xdr:blipFill>
      <xdr:spPr>
        <a:xfrm>
          <a:off x="96974174" y="1785937"/>
          <a:ext cx="2514451" cy="1980000"/>
        </a:xfrm>
        <a:prstGeom prst="rect">
          <a:avLst/>
        </a:prstGeom>
      </xdr:spPr>
    </xdr:pic>
    <xdr:clientData/>
  </xdr:twoCellAnchor>
  <xdr:twoCellAnchor editAs="oneCell">
    <xdr:from>
      <xdr:col>27</xdr:col>
      <xdr:colOff>2789946</xdr:colOff>
      <xdr:row>2</xdr:row>
      <xdr:rowOff>234562</xdr:rowOff>
    </xdr:from>
    <xdr:to>
      <xdr:col>28</xdr:col>
      <xdr:colOff>1547812</xdr:colOff>
      <xdr:row>2</xdr:row>
      <xdr:rowOff>2214562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688" b="21060"/>
        <a:stretch/>
      </xdr:blipFill>
      <xdr:spPr>
        <a:xfrm rot="10800000">
          <a:off x="104564571" y="1758562"/>
          <a:ext cx="2567866" cy="1980000"/>
        </a:xfrm>
        <a:prstGeom prst="rect">
          <a:avLst/>
        </a:prstGeom>
      </xdr:spPr>
    </xdr:pic>
    <xdr:clientData/>
  </xdr:twoCellAnchor>
  <xdr:twoCellAnchor editAs="oneCell">
    <xdr:from>
      <xdr:col>29</xdr:col>
      <xdr:colOff>2606902</xdr:colOff>
      <xdr:row>2</xdr:row>
      <xdr:rowOff>190499</xdr:rowOff>
    </xdr:from>
    <xdr:to>
      <xdr:col>30</xdr:col>
      <xdr:colOff>1357312</xdr:colOff>
      <xdr:row>2</xdr:row>
      <xdr:rowOff>2170499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590" b="18111"/>
        <a:stretch/>
      </xdr:blipFill>
      <xdr:spPr>
        <a:xfrm>
          <a:off x="112001527" y="1714499"/>
          <a:ext cx="2560410" cy="19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2596018</xdr:colOff>
      <xdr:row>2</xdr:row>
      <xdr:rowOff>252412</xdr:rowOff>
    </xdr:from>
    <xdr:to>
      <xdr:col>8</xdr:col>
      <xdr:colOff>1333500</xdr:colOff>
      <xdr:row>2</xdr:row>
      <xdr:rowOff>2232412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832" b="22897"/>
        <a:stretch/>
      </xdr:blipFill>
      <xdr:spPr>
        <a:xfrm>
          <a:off x="28170643" y="1776412"/>
          <a:ext cx="2547482" cy="198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2590274</xdr:colOff>
      <xdr:row>2</xdr:row>
      <xdr:rowOff>258369</xdr:rowOff>
    </xdr:from>
    <xdr:to>
      <xdr:col>22</xdr:col>
      <xdr:colOff>1357312</xdr:colOff>
      <xdr:row>2</xdr:row>
      <xdr:rowOff>2238369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32" b="20144"/>
        <a:stretch/>
      </xdr:blipFill>
      <xdr:spPr>
        <a:xfrm rot="10800000">
          <a:off x="81504899" y="1782369"/>
          <a:ext cx="2577038" cy="1980000"/>
        </a:xfrm>
        <a:prstGeom prst="rect">
          <a:avLst/>
        </a:prstGeom>
      </xdr:spPr>
    </xdr:pic>
    <xdr:clientData/>
  </xdr:twoCellAnchor>
  <xdr:twoCellAnchor editAs="oneCell">
    <xdr:from>
      <xdr:col>41</xdr:col>
      <xdr:colOff>2481261</xdr:colOff>
      <xdr:row>2</xdr:row>
      <xdr:rowOff>257173</xdr:rowOff>
    </xdr:from>
    <xdr:to>
      <xdr:col>42</xdr:col>
      <xdr:colOff>1238272</xdr:colOff>
      <xdr:row>2</xdr:row>
      <xdr:rowOff>2237173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95886" y="1781173"/>
          <a:ext cx="2567011" cy="1980000"/>
        </a:xfrm>
        <a:prstGeom prst="rect">
          <a:avLst/>
        </a:prstGeom>
      </xdr:spPr>
    </xdr:pic>
    <xdr:clientData/>
  </xdr:twoCellAnchor>
  <xdr:twoCellAnchor editAs="oneCell">
    <xdr:from>
      <xdr:col>43</xdr:col>
      <xdr:colOff>2662238</xdr:colOff>
      <xdr:row>2</xdr:row>
      <xdr:rowOff>252412</xdr:rowOff>
    </xdr:from>
    <xdr:to>
      <xdr:col>44</xdr:col>
      <xdr:colOff>1381125</xdr:colOff>
      <xdr:row>2</xdr:row>
      <xdr:rowOff>2232412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396863" y="1776412"/>
          <a:ext cx="2528887" cy="1980000"/>
        </a:xfrm>
        <a:prstGeom prst="rect">
          <a:avLst/>
        </a:prstGeom>
      </xdr:spPr>
    </xdr:pic>
    <xdr:clientData/>
  </xdr:twoCellAnchor>
  <xdr:twoCellAnchor editAs="oneCell">
    <xdr:from>
      <xdr:col>31</xdr:col>
      <xdr:colOff>2619376</xdr:colOff>
      <xdr:row>2</xdr:row>
      <xdr:rowOff>190499</xdr:rowOff>
    </xdr:from>
    <xdr:to>
      <xdr:col>32</xdr:col>
      <xdr:colOff>1304600</xdr:colOff>
      <xdr:row>2</xdr:row>
      <xdr:rowOff>2170499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297" b="1099"/>
        <a:stretch/>
      </xdr:blipFill>
      <xdr:spPr>
        <a:xfrm>
          <a:off x="119634001" y="1714499"/>
          <a:ext cx="2495224" cy="1980000"/>
        </a:xfrm>
        <a:prstGeom prst="rect">
          <a:avLst/>
        </a:prstGeom>
      </xdr:spPr>
    </xdr:pic>
    <xdr:clientData/>
  </xdr:twoCellAnchor>
  <xdr:twoCellAnchor editAs="oneCell">
    <xdr:from>
      <xdr:col>33</xdr:col>
      <xdr:colOff>2514602</xdr:colOff>
      <xdr:row>2</xdr:row>
      <xdr:rowOff>257175</xdr:rowOff>
    </xdr:from>
    <xdr:to>
      <xdr:col>34</xdr:col>
      <xdr:colOff>1262062</xdr:colOff>
      <xdr:row>2</xdr:row>
      <xdr:rowOff>2237175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49227" y="1781175"/>
          <a:ext cx="2557460" cy="198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2571749</xdr:colOff>
      <xdr:row>2</xdr:row>
      <xdr:rowOff>238128</xdr:rowOff>
    </xdr:from>
    <xdr:to>
      <xdr:col>36</xdr:col>
      <xdr:colOff>1311817</xdr:colOff>
      <xdr:row>2</xdr:row>
      <xdr:rowOff>2218128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26374" y="1762128"/>
          <a:ext cx="2550068" cy="1980000"/>
        </a:xfrm>
        <a:prstGeom prst="rect">
          <a:avLst/>
        </a:prstGeom>
      </xdr:spPr>
    </xdr:pic>
    <xdr:clientData/>
  </xdr:twoCellAnchor>
  <xdr:twoCellAnchor editAs="oneCell">
    <xdr:from>
      <xdr:col>37</xdr:col>
      <xdr:colOff>2633662</xdr:colOff>
      <xdr:row>2</xdr:row>
      <xdr:rowOff>242888</xdr:rowOff>
    </xdr:from>
    <xdr:to>
      <xdr:col>38</xdr:col>
      <xdr:colOff>1333499</xdr:colOff>
      <xdr:row>2</xdr:row>
      <xdr:rowOff>2222888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08287" y="1766888"/>
          <a:ext cx="2509837" cy="1980000"/>
        </a:xfrm>
        <a:prstGeom prst="rect">
          <a:avLst/>
        </a:prstGeom>
      </xdr:spPr>
    </xdr:pic>
    <xdr:clientData/>
  </xdr:twoCellAnchor>
  <xdr:twoCellAnchor editAs="oneCell">
    <xdr:from>
      <xdr:col>39</xdr:col>
      <xdr:colOff>2552700</xdr:colOff>
      <xdr:row>2</xdr:row>
      <xdr:rowOff>185738</xdr:rowOff>
    </xdr:from>
    <xdr:to>
      <xdr:col>40</xdr:col>
      <xdr:colOff>1309688</xdr:colOff>
      <xdr:row>2</xdr:row>
      <xdr:rowOff>2165738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47325" y="1709738"/>
          <a:ext cx="2566988" cy="1980000"/>
        </a:xfrm>
        <a:prstGeom prst="rect">
          <a:avLst/>
        </a:prstGeom>
      </xdr:spPr>
    </xdr:pic>
    <xdr:clientData/>
  </xdr:twoCellAnchor>
  <xdr:twoCellAnchor editAs="oneCell">
    <xdr:from>
      <xdr:col>45</xdr:col>
      <xdr:colOff>2681289</xdr:colOff>
      <xdr:row>2</xdr:row>
      <xdr:rowOff>257174</xdr:rowOff>
    </xdr:from>
    <xdr:to>
      <xdr:col>46</xdr:col>
      <xdr:colOff>1404937</xdr:colOff>
      <xdr:row>2</xdr:row>
      <xdr:rowOff>2237174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5914" y="1781174"/>
          <a:ext cx="2533648" cy="1980000"/>
        </a:xfrm>
        <a:prstGeom prst="rect">
          <a:avLst/>
        </a:prstGeom>
      </xdr:spPr>
    </xdr:pic>
    <xdr:clientData/>
  </xdr:twoCellAnchor>
  <xdr:twoCellAnchor editAs="oneCell">
    <xdr:from>
      <xdr:col>47</xdr:col>
      <xdr:colOff>2767013</xdr:colOff>
      <xdr:row>2</xdr:row>
      <xdr:rowOff>195264</xdr:rowOff>
    </xdr:from>
    <xdr:to>
      <xdr:col>48</xdr:col>
      <xdr:colOff>1451405</xdr:colOff>
      <xdr:row>2</xdr:row>
      <xdr:rowOff>2175264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085163" y="1719264"/>
          <a:ext cx="2608692" cy="1980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1524002</xdr:colOff>
      <xdr:row>2</xdr:row>
      <xdr:rowOff>319088</xdr:rowOff>
    </xdr:from>
    <xdr:to>
      <xdr:col>1</xdr:col>
      <xdr:colOff>4071938</xdr:colOff>
      <xdr:row>2</xdr:row>
      <xdr:rowOff>2299088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51" b="22893"/>
        <a:stretch/>
      </xdr:blipFill>
      <xdr:spPr>
        <a:xfrm>
          <a:off x="4286252" y="1843088"/>
          <a:ext cx="2547936" cy="19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1633540</xdr:colOff>
      <xdr:row>2</xdr:row>
      <xdr:rowOff>238125</xdr:rowOff>
    </xdr:from>
    <xdr:to>
      <xdr:col>3</xdr:col>
      <xdr:colOff>4167188</xdr:colOff>
      <xdr:row>2</xdr:row>
      <xdr:rowOff>2218125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498" b="23619"/>
        <a:stretch/>
      </xdr:blipFill>
      <xdr:spPr>
        <a:xfrm>
          <a:off x="15444790" y="1762125"/>
          <a:ext cx="2533648" cy="19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1457326</xdr:colOff>
      <xdr:row>2</xdr:row>
      <xdr:rowOff>309562</xdr:rowOff>
    </xdr:from>
    <xdr:to>
      <xdr:col>2</xdr:col>
      <xdr:colOff>3976688</xdr:colOff>
      <xdr:row>2</xdr:row>
      <xdr:rowOff>2289562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850" b="23346"/>
        <a:stretch/>
      </xdr:blipFill>
      <xdr:spPr>
        <a:xfrm>
          <a:off x="9744076" y="1833562"/>
          <a:ext cx="2519362" cy="19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1657352</xdr:colOff>
      <xdr:row>2</xdr:row>
      <xdr:rowOff>238125</xdr:rowOff>
    </xdr:from>
    <xdr:to>
      <xdr:col>5</xdr:col>
      <xdr:colOff>4214812</xdr:colOff>
      <xdr:row>2</xdr:row>
      <xdr:rowOff>2218125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469" b="19465"/>
        <a:stretch/>
      </xdr:blipFill>
      <xdr:spPr>
        <a:xfrm>
          <a:off x="26517602" y="1762125"/>
          <a:ext cx="2557460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1509713</xdr:colOff>
      <xdr:row>2</xdr:row>
      <xdr:rowOff>261938</xdr:rowOff>
    </xdr:from>
    <xdr:to>
      <xdr:col>4</xdr:col>
      <xdr:colOff>4048125</xdr:colOff>
      <xdr:row>2</xdr:row>
      <xdr:rowOff>2241938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472" b="20100"/>
        <a:stretch/>
      </xdr:blipFill>
      <xdr:spPr>
        <a:xfrm>
          <a:off x="20845463" y="1785938"/>
          <a:ext cx="2538412" cy="19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1457326</xdr:colOff>
      <xdr:row>2</xdr:row>
      <xdr:rowOff>309562</xdr:rowOff>
    </xdr:from>
    <xdr:to>
      <xdr:col>6</xdr:col>
      <xdr:colOff>3976687</xdr:colOff>
      <xdr:row>2</xdr:row>
      <xdr:rowOff>2289562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47" b="19600"/>
        <a:stretch/>
      </xdr:blipFill>
      <xdr:spPr>
        <a:xfrm>
          <a:off x="31842076" y="1833562"/>
          <a:ext cx="2519361" cy="19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1519239</xdr:colOff>
      <xdr:row>2</xdr:row>
      <xdr:rowOff>261938</xdr:rowOff>
    </xdr:from>
    <xdr:to>
      <xdr:col>8</xdr:col>
      <xdr:colOff>4048125</xdr:colOff>
      <xdr:row>2</xdr:row>
      <xdr:rowOff>2241938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974" b="20350"/>
        <a:stretch/>
      </xdr:blipFill>
      <xdr:spPr>
        <a:xfrm>
          <a:off x="43048239" y="1785938"/>
          <a:ext cx="2528886" cy="19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1519239</xdr:colOff>
      <xdr:row>2</xdr:row>
      <xdr:rowOff>333376</xdr:rowOff>
    </xdr:from>
    <xdr:to>
      <xdr:col>7</xdr:col>
      <xdr:colOff>4048124</xdr:colOff>
      <xdr:row>2</xdr:row>
      <xdr:rowOff>2313376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581" b="20075"/>
        <a:stretch/>
      </xdr:blipFill>
      <xdr:spPr>
        <a:xfrm>
          <a:off x="37476114" y="1857376"/>
          <a:ext cx="2528885" cy="19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1528765</xdr:colOff>
      <xdr:row>2</xdr:row>
      <xdr:rowOff>309562</xdr:rowOff>
    </xdr:from>
    <xdr:to>
      <xdr:col>9</xdr:col>
      <xdr:colOff>4048125</xdr:colOff>
      <xdr:row>2</xdr:row>
      <xdr:rowOff>2289562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09" b="21175"/>
        <a:stretch/>
      </xdr:blipFill>
      <xdr:spPr>
        <a:xfrm>
          <a:off x="48629890" y="1833562"/>
          <a:ext cx="2519360" cy="198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1433513</xdr:colOff>
      <xdr:row>2</xdr:row>
      <xdr:rowOff>309562</xdr:rowOff>
    </xdr:from>
    <xdr:to>
      <xdr:col>11</xdr:col>
      <xdr:colOff>3976688</xdr:colOff>
      <xdr:row>2</xdr:row>
      <xdr:rowOff>2289562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606" b="21818"/>
        <a:stretch/>
      </xdr:blipFill>
      <xdr:spPr>
        <a:xfrm>
          <a:off x="59678888" y="1833562"/>
          <a:ext cx="2543175" cy="198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1590675</xdr:colOff>
      <xdr:row>2</xdr:row>
      <xdr:rowOff>285749</xdr:rowOff>
    </xdr:from>
    <xdr:to>
      <xdr:col>10</xdr:col>
      <xdr:colOff>4143375</xdr:colOff>
      <xdr:row>2</xdr:row>
      <xdr:rowOff>2265749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951" b="21909"/>
        <a:stretch/>
      </xdr:blipFill>
      <xdr:spPr>
        <a:xfrm>
          <a:off x="54263925" y="1809749"/>
          <a:ext cx="2552700" cy="198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1462088</xdr:colOff>
      <xdr:row>2</xdr:row>
      <xdr:rowOff>285748</xdr:rowOff>
    </xdr:from>
    <xdr:to>
      <xdr:col>12</xdr:col>
      <xdr:colOff>4000500</xdr:colOff>
      <xdr:row>2</xdr:row>
      <xdr:rowOff>2343149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516" b="21091"/>
        <a:stretch/>
      </xdr:blipFill>
      <xdr:spPr>
        <a:xfrm>
          <a:off x="66975038" y="1809748"/>
          <a:ext cx="2538412" cy="2057401"/>
        </a:xfrm>
        <a:prstGeom prst="rect">
          <a:avLst/>
        </a:prstGeom>
      </xdr:spPr>
    </xdr:pic>
    <xdr:clientData/>
  </xdr:twoCellAnchor>
  <xdr:twoCellAnchor editAs="oneCell">
    <xdr:from>
      <xdr:col>23</xdr:col>
      <xdr:colOff>1600200</xdr:colOff>
      <xdr:row>2</xdr:row>
      <xdr:rowOff>238125</xdr:rowOff>
    </xdr:from>
    <xdr:to>
      <xdr:col>23</xdr:col>
      <xdr:colOff>4143375</xdr:colOff>
      <xdr:row>2</xdr:row>
      <xdr:rowOff>2218125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986" b="17569"/>
        <a:stretch/>
      </xdr:blipFill>
      <xdr:spPr>
        <a:xfrm>
          <a:off x="126520575" y="1762125"/>
          <a:ext cx="2543175" cy="1980000"/>
        </a:xfrm>
        <a:prstGeom prst="rect">
          <a:avLst/>
        </a:prstGeom>
      </xdr:spPr>
    </xdr:pic>
    <xdr:clientData/>
  </xdr:twoCellAnchor>
  <xdr:twoCellAnchor editAs="oneCell">
    <xdr:from>
      <xdr:col>22</xdr:col>
      <xdr:colOff>1533525</xdr:colOff>
      <xdr:row>2</xdr:row>
      <xdr:rowOff>309562</xdr:rowOff>
    </xdr:from>
    <xdr:to>
      <xdr:col>22</xdr:col>
      <xdr:colOff>4071937</xdr:colOff>
      <xdr:row>2</xdr:row>
      <xdr:rowOff>2289562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996" b="16491"/>
        <a:stretch/>
      </xdr:blipFill>
      <xdr:spPr>
        <a:xfrm>
          <a:off x="120786525" y="1833562"/>
          <a:ext cx="2538412" cy="1980000"/>
        </a:xfrm>
        <a:prstGeom prst="rect">
          <a:avLst/>
        </a:prstGeom>
      </xdr:spPr>
    </xdr:pic>
    <xdr:clientData/>
  </xdr:twoCellAnchor>
  <xdr:twoCellAnchor editAs="oneCell">
    <xdr:from>
      <xdr:col>24</xdr:col>
      <xdr:colOff>1571625</xdr:colOff>
      <xdr:row>2</xdr:row>
      <xdr:rowOff>285751</xdr:rowOff>
    </xdr:from>
    <xdr:to>
      <xdr:col>24</xdr:col>
      <xdr:colOff>4119563</xdr:colOff>
      <xdr:row>2</xdr:row>
      <xdr:rowOff>2265751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407" b="17410"/>
        <a:stretch/>
      </xdr:blipFill>
      <xdr:spPr>
        <a:xfrm>
          <a:off x="132159375" y="1809751"/>
          <a:ext cx="2547938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1447799</xdr:colOff>
      <xdr:row>2</xdr:row>
      <xdr:rowOff>309562</xdr:rowOff>
    </xdr:from>
    <xdr:to>
      <xdr:col>19</xdr:col>
      <xdr:colOff>3952874</xdr:colOff>
      <xdr:row>2</xdr:row>
      <xdr:rowOff>2289562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C1A075F-58DE-97AD-23A0-0223E8835E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68" b="22094"/>
        <a:stretch/>
      </xdr:blipFill>
      <xdr:spPr>
        <a:xfrm>
          <a:off x="103984424" y="1833562"/>
          <a:ext cx="2505075" cy="198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1581149</xdr:colOff>
      <xdr:row>2</xdr:row>
      <xdr:rowOff>261937</xdr:rowOff>
    </xdr:from>
    <xdr:to>
      <xdr:col>21</xdr:col>
      <xdr:colOff>4095750</xdr:colOff>
      <xdr:row>2</xdr:row>
      <xdr:rowOff>2241937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40D4A64A-B44D-4412-8D15-B7A854B28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058" b="21979"/>
        <a:stretch/>
      </xdr:blipFill>
      <xdr:spPr>
        <a:xfrm>
          <a:off x="115166774" y="1785937"/>
          <a:ext cx="2514601" cy="1980000"/>
        </a:xfrm>
        <a:prstGeom prst="rect">
          <a:avLst/>
        </a:prstGeom>
      </xdr:spPr>
    </xdr:pic>
    <xdr:clientData/>
  </xdr:twoCellAnchor>
  <xdr:twoCellAnchor editAs="oneCell">
    <xdr:from>
      <xdr:col>20</xdr:col>
      <xdr:colOff>1543050</xdr:colOff>
      <xdr:row>2</xdr:row>
      <xdr:rowOff>238124</xdr:rowOff>
    </xdr:from>
    <xdr:to>
      <xdr:col>20</xdr:col>
      <xdr:colOff>4095750</xdr:colOff>
      <xdr:row>2</xdr:row>
      <xdr:rowOff>2218124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EC77A8A-F71C-D0FD-A4ED-79B490C8DC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543" b="23314"/>
        <a:stretch/>
      </xdr:blipFill>
      <xdr:spPr>
        <a:xfrm>
          <a:off x="109604175" y="1762124"/>
          <a:ext cx="2552700" cy="198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1428750</xdr:colOff>
      <xdr:row>2</xdr:row>
      <xdr:rowOff>133350</xdr:rowOff>
    </xdr:from>
    <xdr:to>
      <xdr:col>17</xdr:col>
      <xdr:colOff>4133850</xdr:colOff>
      <xdr:row>2</xdr:row>
      <xdr:rowOff>2476500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85" b="15865"/>
        <a:stretch/>
      </xdr:blipFill>
      <xdr:spPr>
        <a:xfrm>
          <a:off x="95364300" y="1657350"/>
          <a:ext cx="2705100" cy="2343150"/>
        </a:xfrm>
        <a:prstGeom prst="rect">
          <a:avLst/>
        </a:prstGeom>
      </xdr:spPr>
    </xdr:pic>
    <xdr:clientData/>
  </xdr:twoCellAnchor>
  <xdr:twoCellAnchor editAs="oneCell">
    <xdr:from>
      <xdr:col>18</xdr:col>
      <xdr:colOff>1485900</xdr:colOff>
      <xdr:row>2</xdr:row>
      <xdr:rowOff>159326</xdr:rowOff>
    </xdr:from>
    <xdr:to>
      <xdr:col>18</xdr:col>
      <xdr:colOff>4210050</xdr:colOff>
      <xdr:row>2</xdr:row>
      <xdr:rowOff>2355273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92" b="17816"/>
        <a:stretch/>
      </xdr:blipFill>
      <xdr:spPr>
        <a:xfrm>
          <a:off x="101183209" y="1683326"/>
          <a:ext cx="2724150" cy="2195947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1428750</xdr:colOff>
      <xdr:row>2</xdr:row>
      <xdr:rowOff>133350</xdr:rowOff>
    </xdr:from>
    <xdr:to>
      <xdr:col>16</xdr:col>
      <xdr:colOff>4152900</xdr:colOff>
      <xdr:row>2</xdr:row>
      <xdr:rowOff>2400300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92" b="17816"/>
        <a:stretch/>
      </xdr:blipFill>
      <xdr:spPr>
        <a:xfrm>
          <a:off x="89687400" y="1657350"/>
          <a:ext cx="2724150" cy="2266950"/>
        </a:xfrm>
        <a:prstGeom prst="rect">
          <a:avLst/>
        </a:prstGeom>
      </xdr:spPr>
    </xdr:pic>
    <xdr:clientData/>
  </xdr:twoCellAnchor>
  <xdr:twoCellAnchor editAs="oneCell">
    <xdr:from>
      <xdr:col>13</xdr:col>
      <xdr:colOff>1485900</xdr:colOff>
      <xdr:row>2</xdr:row>
      <xdr:rowOff>133350</xdr:rowOff>
    </xdr:from>
    <xdr:to>
      <xdr:col>13</xdr:col>
      <xdr:colOff>4267200</xdr:colOff>
      <xdr:row>2</xdr:row>
      <xdr:rowOff>2381250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244" b="15244"/>
        <a:stretch/>
      </xdr:blipFill>
      <xdr:spPr>
        <a:xfrm>
          <a:off x="72713850" y="1657350"/>
          <a:ext cx="2781300" cy="2247900"/>
        </a:xfrm>
        <a:prstGeom prst="rect">
          <a:avLst/>
        </a:prstGeom>
      </xdr:spPr>
    </xdr:pic>
    <xdr:clientData/>
  </xdr:twoCellAnchor>
  <xdr:twoCellAnchor editAs="oneCell">
    <xdr:from>
      <xdr:col>15</xdr:col>
      <xdr:colOff>1543050</xdr:colOff>
      <xdr:row>2</xdr:row>
      <xdr:rowOff>133350</xdr:rowOff>
    </xdr:from>
    <xdr:to>
      <xdr:col>15</xdr:col>
      <xdr:colOff>4324350</xdr:colOff>
      <xdr:row>2</xdr:row>
      <xdr:rowOff>2381250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244" b="15244"/>
        <a:stretch/>
      </xdr:blipFill>
      <xdr:spPr>
        <a:xfrm>
          <a:off x="84124800" y="1657350"/>
          <a:ext cx="2781300" cy="22479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1543050</xdr:colOff>
      <xdr:row>2</xdr:row>
      <xdr:rowOff>171450</xdr:rowOff>
    </xdr:from>
    <xdr:to>
      <xdr:col>14</xdr:col>
      <xdr:colOff>4133850</xdr:colOff>
      <xdr:row>2</xdr:row>
      <xdr:rowOff>2343150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58" b="16374"/>
        <a:stretch/>
      </xdr:blipFill>
      <xdr:spPr>
        <a:xfrm>
          <a:off x="78447900" y="1695450"/>
          <a:ext cx="2590800" cy="21717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2589892</xdr:colOff>
      <xdr:row>2</xdr:row>
      <xdr:rowOff>266700</xdr:rowOff>
    </xdr:from>
    <xdr:to>
      <xdr:col>4</xdr:col>
      <xdr:colOff>1333499</xdr:colOff>
      <xdr:row>2</xdr:row>
      <xdr:rowOff>2246700</xdr:rowOff>
    </xdr:to>
    <xdr:pic>
      <xdr:nvPicPr>
        <xdr:cNvPr id="2" name="Рисунок 1" descr="lite_1392_spring_comfort.jp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/>
        <a:srcRect t="21024" b="21024"/>
        <a:stretch>
          <a:fillRect/>
        </a:stretch>
      </xdr:blipFill>
      <xdr:spPr>
        <a:xfrm>
          <a:off x="12924517" y="1790700"/>
          <a:ext cx="2553607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2640011</xdr:colOff>
      <xdr:row>2</xdr:row>
      <xdr:rowOff>219074</xdr:rowOff>
    </xdr:from>
    <xdr:to>
      <xdr:col>6</xdr:col>
      <xdr:colOff>1357312</xdr:colOff>
      <xdr:row>2</xdr:row>
      <xdr:rowOff>2199074</xdr:rowOff>
    </xdr:to>
    <xdr:pic>
      <xdr:nvPicPr>
        <xdr:cNvPr id="3" name="Рисунок 2" descr="lite_1392_ecologic_dream.jpg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rcRect t="21097" b="20943"/>
        <a:stretch>
          <a:fillRect/>
        </a:stretch>
      </xdr:blipFill>
      <xdr:spPr>
        <a:xfrm>
          <a:off x="20594636" y="1743074"/>
          <a:ext cx="2527301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7</xdr:col>
      <xdr:colOff>2459715</xdr:colOff>
      <xdr:row>2</xdr:row>
      <xdr:rowOff>271462</xdr:rowOff>
    </xdr:from>
    <xdr:to>
      <xdr:col>8</xdr:col>
      <xdr:colOff>1176336</xdr:colOff>
      <xdr:row>2</xdr:row>
      <xdr:rowOff>2251462</xdr:rowOff>
    </xdr:to>
    <xdr:pic>
      <xdr:nvPicPr>
        <xdr:cNvPr id="4" name="Рисунок 3" descr="lite_1392_armoni_form.jpg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/>
        <a:srcRect t="23235" b="23921"/>
        <a:stretch>
          <a:fillRect/>
        </a:stretch>
      </xdr:blipFill>
      <xdr:spPr>
        <a:xfrm>
          <a:off x="28034340" y="1795462"/>
          <a:ext cx="2526621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9</xdr:col>
      <xdr:colOff>2597864</xdr:colOff>
      <xdr:row>2</xdr:row>
      <xdr:rowOff>238124</xdr:rowOff>
    </xdr:from>
    <xdr:to>
      <xdr:col>10</xdr:col>
      <xdr:colOff>1285874</xdr:colOff>
      <xdr:row>2</xdr:row>
      <xdr:rowOff>2218124</xdr:rowOff>
    </xdr:to>
    <xdr:pic>
      <xdr:nvPicPr>
        <xdr:cNvPr id="5" name="Рисунок 4" descr="lite_1392_divino.jp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/>
        <a:srcRect t="22757" b="21184"/>
        <a:stretch>
          <a:fillRect/>
        </a:stretch>
      </xdr:blipFill>
      <xdr:spPr>
        <a:xfrm flipH="1">
          <a:off x="35792489" y="1762124"/>
          <a:ext cx="249801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11</xdr:col>
      <xdr:colOff>2547711</xdr:colOff>
      <xdr:row>2</xdr:row>
      <xdr:rowOff>242886</xdr:rowOff>
    </xdr:from>
    <xdr:to>
      <xdr:col>12</xdr:col>
      <xdr:colOff>1285875</xdr:colOff>
      <xdr:row>2</xdr:row>
      <xdr:rowOff>2222886</xdr:rowOff>
    </xdr:to>
    <xdr:pic>
      <xdr:nvPicPr>
        <xdr:cNvPr id="6" name="Рисунок 5" descr="lite_1392_infiniti.jpg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/>
        <a:srcRect t="23886" b="22206"/>
        <a:stretch>
          <a:fillRect/>
        </a:stretch>
      </xdr:blipFill>
      <xdr:spPr>
        <a:xfrm>
          <a:off x="43362336" y="1766886"/>
          <a:ext cx="2548164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13</xdr:col>
      <xdr:colOff>2606742</xdr:colOff>
      <xdr:row>2</xdr:row>
      <xdr:rowOff>204787</xdr:rowOff>
    </xdr:from>
    <xdr:to>
      <xdr:col>14</xdr:col>
      <xdr:colOff>1309687</xdr:colOff>
      <xdr:row>2</xdr:row>
      <xdr:rowOff>2184787</xdr:rowOff>
    </xdr:to>
    <xdr:pic>
      <xdr:nvPicPr>
        <xdr:cNvPr id="7" name="Рисунок 6" descr="эколайн.jpg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/>
        <a:srcRect t="23009" b="23740"/>
        <a:stretch>
          <a:fillRect/>
        </a:stretch>
      </xdr:blipFill>
      <xdr:spPr>
        <a:xfrm>
          <a:off x="51041367" y="1728787"/>
          <a:ext cx="2512945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15</xdr:col>
      <xdr:colOff>2543886</xdr:colOff>
      <xdr:row>2</xdr:row>
      <xdr:rowOff>257174</xdr:rowOff>
    </xdr:from>
    <xdr:to>
      <xdr:col>16</xdr:col>
      <xdr:colOff>1285873</xdr:colOff>
      <xdr:row>2</xdr:row>
      <xdr:rowOff>2237174</xdr:rowOff>
    </xdr:to>
    <xdr:pic>
      <xdr:nvPicPr>
        <xdr:cNvPr id="8" name="Рисунок 7" descr="lite_1392_toskana.jpg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/>
        <a:srcRect t="24675" b="22109"/>
        <a:stretch>
          <a:fillRect/>
        </a:stretch>
      </xdr:blipFill>
      <xdr:spPr>
        <a:xfrm>
          <a:off x="58598511" y="1781174"/>
          <a:ext cx="2551987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17</xdr:col>
      <xdr:colOff>2577745</xdr:colOff>
      <xdr:row>2</xdr:row>
      <xdr:rowOff>238126</xdr:rowOff>
    </xdr:from>
    <xdr:to>
      <xdr:col>18</xdr:col>
      <xdr:colOff>1266824</xdr:colOff>
      <xdr:row>2</xdr:row>
      <xdr:rowOff>2218126</xdr:rowOff>
    </xdr:to>
    <xdr:pic>
      <xdr:nvPicPr>
        <xdr:cNvPr id="10" name="Рисунок 9" descr="lite_1392_marte_maxi.jpg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/>
        <a:srcRect t="24745" b="22561"/>
        <a:stretch>
          <a:fillRect/>
        </a:stretch>
      </xdr:blipFill>
      <xdr:spPr>
        <a:xfrm>
          <a:off x="66252370" y="1762126"/>
          <a:ext cx="2499079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2587171</xdr:colOff>
      <xdr:row>2</xdr:row>
      <xdr:rowOff>285747</xdr:rowOff>
    </xdr:from>
    <xdr:to>
      <xdr:col>2</xdr:col>
      <xdr:colOff>1309686</xdr:colOff>
      <xdr:row>2</xdr:row>
      <xdr:rowOff>2265747</xdr:rowOff>
    </xdr:to>
    <xdr:pic>
      <xdr:nvPicPr>
        <xdr:cNvPr id="11" name="Рисунок 10" descr="lite_1392_union.jpg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/>
        <a:srcRect t="21292" b="20335"/>
        <a:stretch>
          <a:fillRect/>
        </a:stretch>
      </xdr:blipFill>
      <xdr:spPr>
        <a:xfrm>
          <a:off x="5301796" y="1809747"/>
          <a:ext cx="2532515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19</xdr:col>
      <xdr:colOff>2558040</xdr:colOff>
      <xdr:row>2</xdr:row>
      <xdr:rowOff>209550</xdr:rowOff>
    </xdr:from>
    <xdr:to>
      <xdr:col>20</xdr:col>
      <xdr:colOff>1285876</xdr:colOff>
      <xdr:row>2</xdr:row>
      <xdr:rowOff>2189550</xdr:rowOff>
    </xdr:to>
    <xdr:pic>
      <xdr:nvPicPr>
        <xdr:cNvPr id="12" name="Рисунок 11" descr="lite_1392_cometa.jpg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/>
        <a:srcRect t="21540" b="21671"/>
        <a:stretch>
          <a:fillRect/>
        </a:stretch>
      </xdr:blipFill>
      <xdr:spPr>
        <a:xfrm>
          <a:off x="73852665" y="1733550"/>
          <a:ext cx="2537836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1457325</xdr:colOff>
      <xdr:row>2</xdr:row>
      <xdr:rowOff>214312</xdr:rowOff>
    </xdr:from>
    <xdr:to>
      <xdr:col>1</xdr:col>
      <xdr:colOff>3976686</xdr:colOff>
      <xdr:row>2</xdr:row>
      <xdr:rowOff>2194312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1" t="11744" b="9767"/>
        <a:stretch/>
      </xdr:blipFill>
      <xdr:spPr>
        <a:xfrm>
          <a:off x="4219575" y="1738312"/>
          <a:ext cx="2519361" cy="19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1543050</xdr:colOff>
      <xdr:row>2</xdr:row>
      <xdr:rowOff>261937</xdr:rowOff>
    </xdr:from>
    <xdr:to>
      <xdr:col>2</xdr:col>
      <xdr:colOff>4071937</xdr:colOff>
      <xdr:row>2</xdr:row>
      <xdr:rowOff>2241937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19" t="10159" b="10281"/>
        <a:stretch/>
      </xdr:blipFill>
      <xdr:spPr>
        <a:xfrm>
          <a:off x="9829800" y="1785937"/>
          <a:ext cx="2528887" cy="19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1557337</xdr:colOff>
      <xdr:row>2</xdr:row>
      <xdr:rowOff>214313</xdr:rowOff>
    </xdr:from>
    <xdr:to>
      <xdr:col>3</xdr:col>
      <xdr:colOff>4071936</xdr:colOff>
      <xdr:row>2</xdr:row>
      <xdr:rowOff>2194313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9" t="7878" b="7972"/>
        <a:stretch/>
      </xdr:blipFill>
      <xdr:spPr>
        <a:xfrm>
          <a:off x="15368587" y="1738313"/>
          <a:ext cx="2514599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1590673</xdr:colOff>
      <xdr:row>2</xdr:row>
      <xdr:rowOff>238126</xdr:rowOff>
    </xdr:from>
    <xdr:to>
      <xdr:col>4</xdr:col>
      <xdr:colOff>4095750</xdr:colOff>
      <xdr:row>2</xdr:row>
      <xdr:rowOff>2218126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4" t="7847" b="8648"/>
        <a:stretch/>
      </xdr:blipFill>
      <xdr:spPr>
        <a:xfrm>
          <a:off x="20926423" y="1762126"/>
          <a:ext cx="2505077" cy="19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1533526</xdr:colOff>
      <xdr:row>2</xdr:row>
      <xdr:rowOff>214311</xdr:rowOff>
    </xdr:from>
    <xdr:to>
      <xdr:col>5</xdr:col>
      <xdr:colOff>4048125</xdr:colOff>
      <xdr:row>2</xdr:row>
      <xdr:rowOff>2194311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4" t="9851" b="8413"/>
        <a:stretch/>
      </xdr:blipFill>
      <xdr:spPr>
        <a:xfrm>
          <a:off x="26393776" y="1738311"/>
          <a:ext cx="2514599" cy="19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1452563</xdr:colOff>
      <xdr:row>2</xdr:row>
      <xdr:rowOff>285748</xdr:rowOff>
    </xdr:from>
    <xdr:to>
      <xdr:col>9</xdr:col>
      <xdr:colOff>3994375</xdr:colOff>
      <xdr:row>2</xdr:row>
      <xdr:rowOff>2265748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04" t="9886" b="10745"/>
        <a:stretch/>
      </xdr:blipFill>
      <xdr:spPr>
        <a:xfrm>
          <a:off x="48553688" y="1809748"/>
          <a:ext cx="2541812" cy="198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1538286</xdr:colOff>
      <xdr:row>2</xdr:row>
      <xdr:rowOff>357188</xdr:rowOff>
    </xdr:from>
    <xdr:to>
      <xdr:col>10</xdr:col>
      <xdr:colOff>4095749</xdr:colOff>
      <xdr:row>2</xdr:row>
      <xdr:rowOff>2337188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84" t="10849" b="9243"/>
        <a:stretch/>
      </xdr:blipFill>
      <xdr:spPr>
        <a:xfrm>
          <a:off x="54211536" y="1881188"/>
          <a:ext cx="2557463" cy="198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1495424</xdr:colOff>
      <xdr:row>2</xdr:row>
      <xdr:rowOff>238123</xdr:rowOff>
    </xdr:from>
    <xdr:to>
      <xdr:col>11</xdr:col>
      <xdr:colOff>4048125</xdr:colOff>
      <xdr:row>2</xdr:row>
      <xdr:rowOff>2218123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9" t="7418" b="7476"/>
        <a:stretch/>
      </xdr:blipFill>
      <xdr:spPr>
        <a:xfrm>
          <a:off x="59740799" y="1762123"/>
          <a:ext cx="2552701" cy="198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1514475</xdr:colOff>
      <xdr:row>2</xdr:row>
      <xdr:rowOff>214312</xdr:rowOff>
    </xdr:from>
    <xdr:to>
      <xdr:col>12</xdr:col>
      <xdr:colOff>4048125</xdr:colOff>
      <xdr:row>2</xdr:row>
      <xdr:rowOff>2194312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9" t="6607" b="10119"/>
        <a:stretch/>
      </xdr:blipFill>
      <xdr:spPr>
        <a:xfrm>
          <a:off x="65331975" y="1738312"/>
          <a:ext cx="2533650" cy="198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1557338</xdr:colOff>
      <xdr:row>2</xdr:row>
      <xdr:rowOff>238125</xdr:rowOff>
    </xdr:from>
    <xdr:to>
      <xdr:col>13</xdr:col>
      <xdr:colOff>4071937</xdr:colOff>
      <xdr:row>2</xdr:row>
      <xdr:rowOff>2218125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9" t="8619" b="9422"/>
        <a:stretch/>
      </xdr:blipFill>
      <xdr:spPr>
        <a:xfrm>
          <a:off x="70946963" y="1762125"/>
          <a:ext cx="2514599" cy="198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1519237</xdr:colOff>
      <xdr:row>2</xdr:row>
      <xdr:rowOff>261937</xdr:rowOff>
    </xdr:from>
    <xdr:to>
      <xdr:col>14</xdr:col>
      <xdr:colOff>4024313</xdr:colOff>
      <xdr:row>2</xdr:row>
      <xdr:rowOff>2241937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9" t="7612" b="8799"/>
        <a:stretch/>
      </xdr:blipFill>
      <xdr:spPr>
        <a:xfrm>
          <a:off x="76433362" y="1785937"/>
          <a:ext cx="2505076" cy="198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1519239</xdr:colOff>
      <xdr:row>2</xdr:row>
      <xdr:rowOff>214313</xdr:rowOff>
    </xdr:from>
    <xdr:to>
      <xdr:col>15</xdr:col>
      <xdr:colOff>4048125</xdr:colOff>
      <xdr:row>2</xdr:row>
      <xdr:rowOff>2194313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9" t="7753" b="3696"/>
        <a:stretch/>
      </xdr:blipFill>
      <xdr:spPr>
        <a:xfrm>
          <a:off x="81957864" y="1738313"/>
          <a:ext cx="2528886" cy="198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1595437</xdr:colOff>
      <xdr:row>2</xdr:row>
      <xdr:rowOff>261939</xdr:rowOff>
    </xdr:from>
    <xdr:to>
      <xdr:col>16</xdr:col>
      <xdr:colOff>4119563</xdr:colOff>
      <xdr:row>2</xdr:row>
      <xdr:rowOff>2241939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4" t="6781" b="3924"/>
        <a:stretch/>
      </xdr:blipFill>
      <xdr:spPr>
        <a:xfrm>
          <a:off x="87558562" y="1785939"/>
          <a:ext cx="2524126" cy="19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1547813</xdr:colOff>
      <xdr:row>2</xdr:row>
      <xdr:rowOff>214312</xdr:rowOff>
    </xdr:from>
    <xdr:to>
      <xdr:col>7</xdr:col>
      <xdr:colOff>4048125</xdr:colOff>
      <xdr:row>2</xdr:row>
      <xdr:rowOff>2194312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50" t="6671" r="2" b="7357"/>
        <a:stretch/>
      </xdr:blipFill>
      <xdr:spPr>
        <a:xfrm>
          <a:off x="37504688" y="1738312"/>
          <a:ext cx="2500312" cy="19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1614489</xdr:colOff>
      <xdr:row>2</xdr:row>
      <xdr:rowOff>285750</xdr:rowOff>
    </xdr:from>
    <xdr:to>
      <xdr:col>8</xdr:col>
      <xdr:colOff>4119563</xdr:colOff>
      <xdr:row>2</xdr:row>
      <xdr:rowOff>2265750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94" t="7870" b="6084"/>
        <a:stretch/>
      </xdr:blipFill>
      <xdr:spPr>
        <a:xfrm>
          <a:off x="43143489" y="1809750"/>
          <a:ext cx="2505074" cy="19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1619250</xdr:colOff>
      <xdr:row>2</xdr:row>
      <xdr:rowOff>309563</xdr:rowOff>
    </xdr:from>
    <xdr:to>
      <xdr:col>6</xdr:col>
      <xdr:colOff>4119562</xdr:colOff>
      <xdr:row>2</xdr:row>
      <xdr:rowOff>2289563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8152" b="5668"/>
        <a:stretch/>
      </xdr:blipFill>
      <xdr:spPr>
        <a:xfrm>
          <a:off x="32004000" y="1833563"/>
          <a:ext cx="2500312" cy="1980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2675164</xdr:colOff>
      <xdr:row>2</xdr:row>
      <xdr:rowOff>176211</xdr:rowOff>
    </xdr:from>
    <xdr:to>
      <xdr:col>6</xdr:col>
      <xdr:colOff>1357313</xdr:colOff>
      <xdr:row>2</xdr:row>
      <xdr:rowOff>2156211</xdr:rowOff>
    </xdr:to>
    <xdr:pic>
      <xdr:nvPicPr>
        <xdr:cNvPr id="3" name="Рисунок 2" descr="lite_1392_spring_comfort.jp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/>
        <a:srcRect t="21024" b="21024"/>
        <a:stretch>
          <a:fillRect/>
        </a:stretch>
      </xdr:blipFill>
      <xdr:spPr>
        <a:xfrm>
          <a:off x="20725039" y="1700211"/>
          <a:ext cx="2515962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7</xdr:col>
      <xdr:colOff>2620962</xdr:colOff>
      <xdr:row>2</xdr:row>
      <xdr:rowOff>285750</xdr:rowOff>
    </xdr:from>
    <xdr:to>
      <xdr:col>8</xdr:col>
      <xdr:colOff>1333499</xdr:colOff>
      <xdr:row>2</xdr:row>
      <xdr:rowOff>2265750</xdr:rowOff>
    </xdr:to>
    <xdr:pic>
      <xdr:nvPicPr>
        <xdr:cNvPr id="4" name="Рисунок 3" descr="lite_1392_ecologic_dream.jpg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rcRect t="21097" b="20943"/>
        <a:stretch>
          <a:fillRect/>
        </a:stretch>
      </xdr:blipFill>
      <xdr:spPr>
        <a:xfrm>
          <a:off x="28338462" y="1809750"/>
          <a:ext cx="254635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9</xdr:col>
      <xdr:colOff>2559050</xdr:colOff>
      <xdr:row>2</xdr:row>
      <xdr:rowOff>233362</xdr:rowOff>
    </xdr:from>
    <xdr:to>
      <xdr:col>10</xdr:col>
      <xdr:colOff>1238249</xdr:colOff>
      <xdr:row>2</xdr:row>
      <xdr:rowOff>2213362</xdr:rowOff>
    </xdr:to>
    <xdr:pic>
      <xdr:nvPicPr>
        <xdr:cNvPr id="5" name="Рисунок 4" descr="lite_1392_armoni_form.jp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/>
        <a:srcRect t="23235" b="23921"/>
        <a:stretch>
          <a:fillRect/>
        </a:stretch>
      </xdr:blipFill>
      <xdr:spPr>
        <a:xfrm>
          <a:off x="35944175" y="1757362"/>
          <a:ext cx="2513012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11</xdr:col>
      <xdr:colOff>2511459</xdr:colOff>
      <xdr:row>2</xdr:row>
      <xdr:rowOff>266700</xdr:rowOff>
    </xdr:from>
    <xdr:to>
      <xdr:col>12</xdr:col>
      <xdr:colOff>1190624</xdr:colOff>
      <xdr:row>2</xdr:row>
      <xdr:rowOff>2246700</xdr:rowOff>
    </xdr:to>
    <xdr:pic>
      <xdr:nvPicPr>
        <xdr:cNvPr id="6" name="Рисунок 5" descr="lite_1392_divino.jpg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/>
        <a:srcRect t="22757" b="21184"/>
        <a:stretch>
          <a:fillRect/>
        </a:stretch>
      </xdr:blipFill>
      <xdr:spPr>
        <a:xfrm flipH="1">
          <a:off x="43564209" y="1790700"/>
          <a:ext cx="2512978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13</xdr:col>
      <xdr:colOff>2565854</xdr:colOff>
      <xdr:row>2</xdr:row>
      <xdr:rowOff>265113</xdr:rowOff>
    </xdr:from>
    <xdr:to>
      <xdr:col>14</xdr:col>
      <xdr:colOff>1238249</xdr:colOff>
      <xdr:row>2</xdr:row>
      <xdr:rowOff>2245113</xdr:rowOff>
    </xdr:to>
    <xdr:pic>
      <xdr:nvPicPr>
        <xdr:cNvPr id="7" name="Рисунок 6" descr="lite_1392_infiniti.jpg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/>
        <a:srcRect t="23886" b="22206"/>
        <a:stretch>
          <a:fillRect/>
        </a:stretch>
      </xdr:blipFill>
      <xdr:spPr>
        <a:xfrm>
          <a:off x="51286229" y="1789113"/>
          <a:ext cx="2506208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15</xdr:col>
      <xdr:colOff>2598578</xdr:colOff>
      <xdr:row>2</xdr:row>
      <xdr:rowOff>290512</xdr:rowOff>
    </xdr:from>
    <xdr:to>
      <xdr:col>16</xdr:col>
      <xdr:colOff>1309686</xdr:colOff>
      <xdr:row>2</xdr:row>
      <xdr:rowOff>2270512</xdr:rowOff>
    </xdr:to>
    <xdr:pic>
      <xdr:nvPicPr>
        <xdr:cNvPr id="8" name="Рисунок 7" descr="эколайн.jpg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/>
        <a:srcRect t="23009" b="23740"/>
        <a:stretch>
          <a:fillRect/>
        </a:stretch>
      </xdr:blipFill>
      <xdr:spPr>
        <a:xfrm>
          <a:off x="58986578" y="1814512"/>
          <a:ext cx="2544921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17</xdr:col>
      <xdr:colOff>2629613</xdr:colOff>
      <xdr:row>2</xdr:row>
      <xdr:rowOff>300036</xdr:rowOff>
    </xdr:from>
    <xdr:to>
      <xdr:col>18</xdr:col>
      <xdr:colOff>1309688</xdr:colOff>
      <xdr:row>2</xdr:row>
      <xdr:rowOff>2280036</xdr:rowOff>
    </xdr:to>
    <xdr:pic>
      <xdr:nvPicPr>
        <xdr:cNvPr id="9" name="Рисунок 8" descr="lite_1392_toskana.jpg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/>
        <a:srcRect t="24675" b="22109"/>
        <a:stretch>
          <a:fillRect/>
        </a:stretch>
      </xdr:blipFill>
      <xdr:spPr>
        <a:xfrm>
          <a:off x="66685238" y="1824036"/>
          <a:ext cx="2513888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2644094</xdr:colOff>
      <xdr:row>2</xdr:row>
      <xdr:rowOff>250825</xdr:rowOff>
    </xdr:from>
    <xdr:to>
      <xdr:col>2</xdr:col>
      <xdr:colOff>1330281</xdr:colOff>
      <xdr:row>2</xdr:row>
      <xdr:rowOff>2230825</xdr:rowOff>
    </xdr:to>
    <xdr:pic>
      <xdr:nvPicPr>
        <xdr:cNvPr id="15" name="Рисунок 14" descr="lite_1392_union.jpg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/>
        <a:srcRect t="21292" b="20335"/>
        <a:stretch>
          <a:fillRect/>
        </a:stretch>
      </xdr:blipFill>
      <xdr:spPr>
        <a:xfrm>
          <a:off x="5358719" y="1774825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21</xdr:col>
      <xdr:colOff>2684836</xdr:colOff>
      <xdr:row>2</xdr:row>
      <xdr:rowOff>285751</xdr:rowOff>
    </xdr:from>
    <xdr:to>
      <xdr:col>22</xdr:col>
      <xdr:colOff>1404936</xdr:colOff>
      <xdr:row>2</xdr:row>
      <xdr:rowOff>2265751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112" b="22257"/>
        <a:stretch/>
      </xdr:blipFill>
      <xdr:spPr>
        <a:xfrm>
          <a:off x="82075711" y="1809751"/>
          <a:ext cx="2553913" cy="198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2633435</xdr:colOff>
      <xdr:row>2</xdr:row>
      <xdr:rowOff>261938</xdr:rowOff>
    </xdr:from>
    <xdr:to>
      <xdr:col>24</xdr:col>
      <xdr:colOff>1309687</xdr:colOff>
      <xdr:row>2</xdr:row>
      <xdr:rowOff>2241938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681" b="15277"/>
        <a:stretch/>
      </xdr:blipFill>
      <xdr:spPr>
        <a:xfrm>
          <a:off x="89691935" y="1785938"/>
          <a:ext cx="2510065" cy="198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2639332</xdr:colOff>
      <xdr:row>2</xdr:row>
      <xdr:rowOff>261937</xdr:rowOff>
    </xdr:from>
    <xdr:to>
      <xdr:col>26</xdr:col>
      <xdr:colOff>1314201</xdr:colOff>
      <xdr:row>2</xdr:row>
      <xdr:rowOff>2241937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373" b="15428"/>
        <a:stretch/>
      </xdr:blipFill>
      <xdr:spPr>
        <a:xfrm>
          <a:off x="97365457" y="1785937"/>
          <a:ext cx="2508682" cy="1980000"/>
        </a:xfrm>
        <a:prstGeom prst="rect">
          <a:avLst/>
        </a:prstGeom>
      </xdr:spPr>
    </xdr:pic>
    <xdr:clientData/>
  </xdr:twoCellAnchor>
  <xdr:twoCellAnchor editAs="oneCell">
    <xdr:from>
      <xdr:col>27</xdr:col>
      <xdr:colOff>2643186</xdr:colOff>
      <xdr:row>2</xdr:row>
      <xdr:rowOff>285750</xdr:rowOff>
    </xdr:from>
    <xdr:to>
      <xdr:col>28</xdr:col>
      <xdr:colOff>1309686</xdr:colOff>
      <xdr:row>2</xdr:row>
      <xdr:rowOff>2265750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2" t="27307" r="7524" b="16162"/>
        <a:stretch/>
      </xdr:blipFill>
      <xdr:spPr>
        <a:xfrm>
          <a:off x="105036936" y="1809750"/>
          <a:ext cx="2500313" cy="1980000"/>
        </a:xfrm>
        <a:prstGeom prst="rect">
          <a:avLst/>
        </a:prstGeom>
      </xdr:spPr>
    </xdr:pic>
    <xdr:clientData/>
  </xdr:twoCellAnchor>
  <xdr:twoCellAnchor editAs="oneCell">
    <xdr:from>
      <xdr:col>29</xdr:col>
      <xdr:colOff>2606352</xdr:colOff>
      <xdr:row>2</xdr:row>
      <xdr:rowOff>309562</xdr:rowOff>
    </xdr:from>
    <xdr:to>
      <xdr:col>30</xdr:col>
      <xdr:colOff>1285874</xdr:colOff>
      <xdr:row>2</xdr:row>
      <xdr:rowOff>2289562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201" b="14650"/>
        <a:stretch/>
      </xdr:blipFill>
      <xdr:spPr>
        <a:xfrm>
          <a:off x="112667727" y="1833562"/>
          <a:ext cx="2513335" cy="1980000"/>
        </a:xfrm>
        <a:prstGeom prst="rect">
          <a:avLst/>
        </a:prstGeom>
      </xdr:spPr>
    </xdr:pic>
    <xdr:clientData/>
  </xdr:twoCellAnchor>
  <xdr:twoCellAnchor editAs="oneCell">
    <xdr:from>
      <xdr:col>31</xdr:col>
      <xdr:colOff>2553239</xdr:colOff>
      <xdr:row>2</xdr:row>
      <xdr:rowOff>285750</xdr:rowOff>
    </xdr:from>
    <xdr:to>
      <xdr:col>32</xdr:col>
      <xdr:colOff>1238249</xdr:colOff>
      <xdr:row>2</xdr:row>
      <xdr:rowOff>2265750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010" b="19624"/>
        <a:stretch/>
      </xdr:blipFill>
      <xdr:spPr>
        <a:xfrm>
          <a:off x="120282239" y="1809750"/>
          <a:ext cx="2518823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2621869</xdr:colOff>
      <xdr:row>2</xdr:row>
      <xdr:rowOff>261937</xdr:rowOff>
    </xdr:from>
    <xdr:to>
      <xdr:col>20</xdr:col>
      <xdr:colOff>1285873</xdr:colOff>
      <xdr:row>2</xdr:row>
      <xdr:rowOff>2241937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727" b="28306"/>
        <a:stretch/>
      </xdr:blipFill>
      <xdr:spPr>
        <a:xfrm>
          <a:off x="74345119" y="1785937"/>
          <a:ext cx="2497817" cy="1980000"/>
        </a:xfrm>
        <a:prstGeom prst="rect">
          <a:avLst/>
        </a:prstGeom>
      </xdr:spPr>
    </xdr:pic>
    <xdr:clientData/>
  </xdr:twoCellAnchor>
  <xdr:twoCellAnchor editAs="oneCell">
    <xdr:from>
      <xdr:col>33</xdr:col>
      <xdr:colOff>2562225</xdr:colOff>
      <xdr:row>2</xdr:row>
      <xdr:rowOff>238124</xdr:rowOff>
    </xdr:from>
    <xdr:to>
      <xdr:col>34</xdr:col>
      <xdr:colOff>1238250</xdr:colOff>
      <xdr:row>2</xdr:row>
      <xdr:rowOff>2218124</xdr:rowOff>
    </xdr:to>
    <xdr:pic>
      <xdr:nvPicPr>
        <xdr:cNvPr id="19" name="Рисунок 18" descr="lite_1392_stella_max.jpg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6" cstate="print"/>
        <a:srcRect t="26870" b="23314"/>
        <a:stretch/>
      </xdr:blipFill>
      <xdr:spPr>
        <a:xfrm>
          <a:off x="127958850" y="1762124"/>
          <a:ext cx="2509838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35</xdr:col>
      <xdr:colOff>2599633</xdr:colOff>
      <xdr:row>2</xdr:row>
      <xdr:rowOff>214312</xdr:rowOff>
    </xdr:from>
    <xdr:to>
      <xdr:col>36</xdr:col>
      <xdr:colOff>1309687</xdr:colOff>
      <xdr:row>2</xdr:row>
      <xdr:rowOff>2194312</xdr:rowOff>
    </xdr:to>
    <xdr:pic>
      <xdr:nvPicPr>
        <xdr:cNvPr id="21" name="Рисунок 20" descr="lite_SPERANZA - LIGHT - копия.jpg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7" cstate="print"/>
        <a:srcRect t="27023" b="24469"/>
        <a:stretch/>
      </xdr:blipFill>
      <xdr:spPr>
        <a:xfrm>
          <a:off x="135663883" y="1738312"/>
          <a:ext cx="2543867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37</xdr:col>
      <xdr:colOff>2586613</xdr:colOff>
      <xdr:row>2</xdr:row>
      <xdr:rowOff>238124</xdr:rowOff>
    </xdr:from>
    <xdr:to>
      <xdr:col>38</xdr:col>
      <xdr:colOff>1295398</xdr:colOff>
      <xdr:row>2</xdr:row>
      <xdr:rowOff>2218124</xdr:rowOff>
    </xdr:to>
    <xdr:pic>
      <xdr:nvPicPr>
        <xdr:cNvPr id="22" name="Рисунок 21" descr="lite_1392_cometa.jpg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/>
        <a:srcRect t="21540" b="21671"/>
        <a:stretch>
          <a:fillRect/>
        </a:stretch>
      </xdr:blipFill>
      <xdr:spPr>
        <a:xfrm>
          <a:off x="143318488" y="1762124"/>
          <a:ext cx="2542598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2592389</xdr:colOff>
      <xdr:row>2</xdr:row>
      <xdr:rowOff>214311</xdr:rowOff>
    </xdr:from>
    <xdr:to>
      <xdr:col>4</xdr:col>
      <xdr:colOff>1285874</xdr:colOff>
      <xdr:row>2</xdr:row>
      <xdr:rowOff>2194311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74639" y="1738311"/>
          <a:ext cx="2527298" cy="1980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2625510</xdr:colOff>
      <xdr:row>2</xdr:row>
      <xdr:rowOff>219076</xdr:rowOff>
    </xdr:from>
    <xdr:to>
      <xdr:col>4</xdr:col>
      <xdr:colOff>1381125</xdr:colOff>
      <xdr:row>2</xdr:row>
      <xdr:rowOff>2199076</xdr:rowOff>
    </xdr:to>
    <xdr:pic>
      <xdr:nvPicPr>
        <xdr:cNvPr id="3" name="Рисунок 2" descr="lite_1392_stella.jpg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/>
        <a:srcRect t="27482" b="28630"/>
        <a:stretch>
          <a:fillRect/>
        </a:stretch>
      </xdr:blipFill>
      <xdr:spPr>
        <a:xfrm>
          <a:off x="13007760" y="1743076"/>
          <a:ext cx="2565615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2618536</xdr:colOff>
      <xdr:row>2</xdr:row>
      <xdr:rowOff>195263</xdr:rowOff>
    </xdr:from>
    <xdr:to>
      <xdr:col>6</xdr:col>
      <xdr:colOff>1357313</xdr:colOff>
      <xdr:row>2</xdr:row>
      <xdr:rowOff>2175263</xdr:rowOff>
    </xdr:to>
    <xdr:pic>
      <xdr:nvPicPr>
        <xdr:cNvPr id="5" name="Рисунок 4" descr="lite_SPERANZA - LIGHT - копия.jpg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rcRect t="25853" b="22717"/>
        <a:stretch>
          <a:fillRect/>
        </a:stretch>
      </xdr:blipFill>
      <xdr:spPr>
        <a:xfrm>
          <a:off x="20620786" y="1719263"/>
          <a:ext cx="2548777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7</xdr:col>
      <xdr:colOff>2677976</xdr:colOff>
      <xdr:row>2</xdr:row>
      <xdr:rowOff>214311</xdr:rowOff>
    </xdr:from>
    <xdr:to>
      <xdr:col>8</xdr:col>
      <xdr:colOff>1404938</xdr:colOff>
      <xdr:row>2</xdr:row>
      <xdr:rowOff>2194311</xdr:rowOff>
    </xdr:to>
    <xdr:pic>
      <xdr:nvPicPr>
        <xdr:cNvPr id="14" name="Рисунок 13" descr="lite_1392_vienna.jpg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/>
        <a:srcRect t="23544" b="19243"/>
        <a:stretch>
          <a:fillRect/>
        </a:stretch>
      </xdr:blipFill>
      <xdr:spPr>
        <a:xfrm>
          <a:off x="28300226" y="1738311"/>
          <a:ext cx="2536962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2585354</xdr:colOff>
      <xdr:row>2</xdr:row>
      <xdr:rowOff>276225</xdr:rowOff>
    </xdr:from>
    <xdr:to>
      <xdr:col>2</xdr:col>
      <xdr:colOff>1333499</xdr:colOff>
      <xdr:row>2</xdr:row>
      <xdr:rowOff>2256225</xdr:rowOff>
    </xdr:to>
    <xdr:pic>
      <xdr:nvPicPr>
        <xdr:cNvPr id="16" name="Рисунок 15" descr="lite_1392_stella_min.jpg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/>
        <a:srcRect t="31059" b="31321"/>
        <a:stretch>
          <a:fillRect/>
        </a:stretch>
      </xdr:blipFill>
      <xdr:spPr>
        <a:xfrm flipH="1">
          <a:off x="5347604" y="1800225"/>
          <a:ext cx="2558145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2486504</xdr:colOff>
      <xdr:row>2</xdr:row>
      <xdr:rowOff>240981</xdr:rowOff>
    </xdr:from>
    <xdr:to>
      <xdr:col>4</xdr:col>
      <xdr:colOff>1238250</xdr:colOff>
      <xdr:row>2</xdr:row>
      <xdr:rowOff>2220981</xdr:rowOff>
    </xdr:to>
    <xdr:pic>
      <xdr:nvPicPr>
        <xdr:cNvPr id="3" name="Рисунок 2" descr="child_1431_Palermo.jpg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844942" y="1764981"/>
          <a:ext cx="2561746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2606719</xdr:colOff>
      <xdr:row>2</xdr:row>
      <xdr:rowOff>220979</xdr:rowOff>
    </xdr:from>
    <xdr:to>
      <xdr:col>6</xdr:col>
      <xdr:colOff>1331595</xdr:colOff>
      <xdr:row>2</xdr:row>
      <xdr:rowOff>2200979</xdr:rowOff>
    </xdr:to>
    <xdr:pic>
      <xdr:nvPicPr>
        <xdr:cNvPr id="4" name="Рисунок 3" descr="child_pinocchoi_kokos.jpg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585157" y="1744979"/>
          <a:ext cx="2534876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7</xdr:col>
      <xdr:colOff>2667000</xdr:colOff>
      <xdr:row>2</xdr:row>
      <xdr:rowOff>238125</xdr:rowOff>
    </xdr:from>
    <xdr:to>
      <xdr:col>8</xdr:col>
      <xdr:colOff>1377000</xdr:colOff>
      <xdr:row>2</xdr:row>
      <xdr:rowOff>2218125</xdr:rowOff>
    </xdr:to>
    <xdr:pic>
      <xdr:nvPicPr>
        <xdr:cNvPr id="5" name="Рисунок 4" descr="child_pinocchoi_lkk.jpg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8265438" y="1762125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9</xdr:col>
      <xdr:colOff>2643621</xdr:colOff>
      <xdr:row>2</xdr:row>
      <xdr:rowOff>210501</xdr:rowOff>
    </xdr:from>
    <xdr:to>
      <xdr:col>10</xdr:col>
      <xdr:colOff>1353621</xdr:colOff>
      <xdr:row>2</xdr:row>
      <xdr:rowOff>2190501</xdr:rowOff>
    </xdr:to>
    <xdr:pic>
      <xdr:nvPicPr>
        <xdr:cNvPr id="6" name="Рисунок 5" descr="child_pinocchoi_lkl.jpg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5862059" y="1734501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11</xdr:col>
      <xdr:colOff>2537321</xdr:colOff>
      <xdr:row>2</xdr:row>
      <xdr:rowOff>244792</xdr:rowOff>
    </xdr:from>
    <xdr:to>
      <xdr:col>12</xdr:col>
      <xdr:colOff>1247321</xdr:colOff>
      <xdr:row>2</xdr:row>
      <xdr:rowOff>2224792</xdr:rowOff>
    </xdr:to>
    <xdr:pic>
      <xdr:nvPicPr>
        <xdr:cNvPr id="7" name="Рисунок 6" descr="child_1438_Allessandria.jpg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375759" y="1768792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13</xdr:col>
      <xdr:colOff>2556783</xdr:colOff>
      <xdr:row>2</xdr:row>
      <xdr:rowOff>258127</xdr:rowOff>
    </xdr:from>
    <xdr:to>
      <xdr:col>14</xdr:col>
      <xdr:colOff>1266783</xdr:colOff>
      <xdr:row>2</xdr:row>
      <xdr:rowOff>2238127</xdr:rowOff>
    </xdr:to>
    <xdr:pic>
      <xdr:nvPicPr>
        <xdr:cNvPr id="8" name="Рисунок 7" descr="child_1438_delfino.jpg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015221" y="1782127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15</xdr:col>
      <xdr:colOff>2573352</xdr:colOff>
      <xdr:row>2</xdr:row>
      <xdr:rowOff>299084</xdr:rowOff>
    </xdr:from>
    <xdr:to>
      <xdr:col>16</xdr:col>
      <xdr:colOff>1283352</xdr:colOff>
      <xdr:row>2</xdr:row>
      <xdr:rowOff>2279084</xdr:rowOff>
    </xdr:to>
    <xdr:pic>
      <xdr:nvPicPr>
        <xdr:cNvPr id="9" name="Рисунок 8" descr="child_1438_portofino.jpg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8651790" y="1823084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2548709</xdr:colOff>
      <xdr:row>2</xdr:row>
      <xdr:rowOff>231457</xdr:rowOff>
    </xdr:from>
    <xdr:to>
      <xdr:col>2</xdr:col>
      <xdr:colOff>1285874</xdr:colOff>
      <xdr:row>2</xdr:row>
      <xdr:rowOff>2211457</xdr:rowOff>
    </xdr:to>
    <xdr:pic>
      <xdr:nvPicPr>
        <xdr:cNvPr id="10" name="Рисунок 9" descr="child_1431_Piccolo.jpg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287147" y="1755457"/>
          <a:ext cx="2547165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17</xdr:col>
      <xdr:colOff>2601273</xdr:colOff>
      <xdr:row>2</xdr:row>
      <xdr:rowOff>333374</xdr:rowOff>
    </xdr:from>
    <xdr:to>
      <xdr:col>18</xdr:col>
      <xdr:colOff>1333498</xdr:colOff>
      <xdr:row>2</xdr:row>
      <xdr:rowOff>2315018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49" b="18826"/>
        <a:stretch/>
      </xdr:blipFill>
      <xdr:spPr>
        <a:xfrm>
          <a:off x="66299711" y="1857374"/>
          <a:ext cx="2542225" cy="1981644"/>
        </a:xfrm>
        <a:prstGeom prst="rect">
          <a:avLst/>
        </a:prstGeom>
      </xdr:spPr>
    </xdr:pic>
    <xdr:clientData/>
  </xdr:twoCellAnchor>
  <xdr:twoCellAnchor editAs="oneCell">
    <xdr:from>
      <xdr:col>27</xdr:col>
      <xdr:colOff>2666049</xdr:colOff>
      <xdr:row>2</xdr:row>
      <xdr:rowOff>214312</xdr:rowOff>
    </xdr:from>
    <xdr:to>
      <xdr:col>28</xdr:col>
      <xdr:colOff>1353502</xdr:colOff>
      <xdr:row>2</xdr:row>
      <xdr:rowOff>2194312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270" b="18362"/>
        <a:stretch/>
      </xdr:blipFill>
      <xdr:spPr>
        <a:xfrm>
          <a:off x="104464487" y="1738312"/>
          <a:ext cx="2497453" cy="19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2555557</xdr:colOff>
      <xdr:row>2</xdr:row>
      <xdr:rowOff>261937</xdr:rowOff>
    </xdr:from>
    <xdr:to>
      <xdr:col>20</xdr:col>
      <xdr:colOff>1266824</xdr:colOff>
      <xdr:row>2</xdr:row>
      <xdr:rowOff>2241937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564" b="18373"/>
        <a:stretch/>
      </xdr:blipFill>
      <xdr:spPr>
        <a:xfrm>
          <a:off x="73873995" y="1785937"/>
          <a:ext cx="2521267" cy="198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2667954</xdr:colOff>
      <xdr:row>2</xdr:row>
      <xdr:rowOff>309562</xdr:rowOff>
    </xdr:from>
    <xdr:to>
      <xdr:col>22</xdr:col>
      <xdr:colOff>1377954</xdr:colOff>
      <xdr:row>2</xdr:row>
      <xdr:rowOff>2289562</xdr:rowOff>
    </xdr:to>
    <xdr:pic>
      <xdr:nvPicPr>
        <xdr:cNvPr id="14" name="Рисунок 13" descr="lite_1392_stella.jpg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/>
        <a:srcRect t="27482" b="28630"/>
        <a:stretch>
          <a:fillRect/>
        </a:stretch>
      </xdr:blipFill>
      <xdr:spPr>
        <a:xfrm>
          <a:off x="81606392" y="1833562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23</xdr:col>
      <xdr:colOff>2435542</xdr:colOff>
      <xdr:row>2</xdr:row>
      <xdr:rowOff>190498</xdr:rowOff>
    </xdr:from>
    <xdr:to>
      <xdr:col>24</xdr:col>
      <xdr:colOff>1122996</xdr:colOff>
      <xdr:row>2</xdr:row>
      <xdr:rowOff>2170498</xdr:rowOff>
    </xdr:to>
    <xdr:pic>
      <xdr:nvPicPr>
        <xdr:cNvPr id="15" name="Рисунок 14" descr="lite_1392_stella_min.jpg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/>
        <a:srcRect t="31059" b="31321"/>
        <a:stretch>
          <a:fillRect/>
        </a:stretch>
      </xdr:blipFill>
      <xdr:spPr>
        <a:xfrm flipH="1">
          <a:off x="88993980" y="1714498"/>
          <a:ext cx="2497454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25</xdr:col>
      <xdr:colOff>2524124</xdr:colOff>
      <xdr:row>2</xdr:row>
      <xdr:rowOff>244792</xdr:rowOff>
    </xdr:from>
    <xdr:to>
      <xdr:col>26</xdr:col>
      <xdr:colOff>1234124</xdr:colOff>
      <xdr:row>2</xdr:row>
      <xdr:rowOff>2224792</xdr:rowOff>
    </xdr:to>
    <xdr:pic>
      <xdr:nvPicPr>
        <xdr:cNvPr id="16" name="Рисунок 15" descr="lite_1392_divino.jpg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/>
        <a:srcRect t="22757" b="21184"/>
        <a:stretch>
          <a:fillRect/>
        </a:stretch>
      </xdr:blipFill>
      <xdr:spPr>
        <a:xfrm flipH="1">
          <a:off x="96702562" y="1768792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2611223</xdr:colOff>
      <xdr:row>2</xdr:row>
      <xdr:rowOff>190500</xdr:rowOff>
    </xdr:from>
    <xdr:to>
      <xdr:col>4</xdr:col>
      <xdr:colOff>1321223</xdr:colOff>
      <xdr:row>2</xdr:row>
      <xdr:rowOff>2170500</xdr:rowOff>
    </xdr:to>
    <xdr:pic>
      <xdr:nvPicPr>
        <xdr:cNvPr id="4" name="Рисунок 3" descr="lite_1392_stella.jpg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/>
        <a:srcRect t="27482" b="28630"/>
        <a:stretch>
          <a:fillRect/>
        </a:stretch>
      </xdr:blipFill>
      <xdr:spPr>
        <a:xfrm>
          <a:off x="12945848" y="1714500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2617105</xdr:colOff>
      <xdr:row>2</xdr:row>
      <xdr:rowOff>236538</xdr:rowOff>
    </xdr:from>
    <xdr:to>
      <xdr:col>2</xdr:col>
      <xdr:colOff>1327105</xdr:colOff>
      <xdr:row>2</xdr:row>
      <xdr:rowOff>2216538</xdr:rowOff>
    </xdr:to>
    <xdr:pic>
      <xdr:nvPicPr>
        <xdr:cNvPr id="5" name="Рисунок 4" descr="lite_1392_stella_min.jpg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rcRect t="31059" b="31321"/>
        <a:stretch>
          <a:fillRect/>
        </a:stretch>
      </xdr:blipFill>
      <xdr:spPr>
        <a:xfrm flipH="1">
          <a:off x="5331730" y="1760538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2668841</xdr:colOff>
      <xdr:row>2</xdr:row>
      <xdr:rowOff>224518</xdr:rowOff>
    </xdr:from>
    <xdr:to>
      <xdr:col>6</xdr:col>
      <xdr:colOff>1378841</xdr:colOff>
      <xdr:row>2</xdr:row>
      <xdr:rowOff>2204518</xdr:rowOff>
    </xdr:to>
    <xdr:pic>
      <xdr:nvPicPr>
        <xdr:cNvPr id="7" name="Рисунок 6" descr="Lite_1305_Polermo_cotone.jpg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/>
        <a:srcRect t="27872" b="25453"/>
        <a:stretch>
          <a:fillRect/>
        </a:stretch>
      </xdr:blipFill>
      <xdr:spPr>
        <a:xfrm>
          <a:off x="20623466" y="1748518"/>
          <a:ext cx="2520000" cy="198000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9:P32"/>
  <sheetViews>
    <sheetView topLeftCell="A13" workbookViewId="0">
      <selection activeCell="P21" sqref="P21"/>
    </sheetView>
  </sheetViews>
  <sheetFormatPr defaultRowHeight="14.4" x14ac:dyDescent="0.3"/>
  <sheetData>
    <row r="29" spans="1:16" ht="15" customHeight="1" x14ac:dyDescent="0.3">
      <c r="A29" s="169" t="s">
        <v>31</v>
      </c>
      <c r="B29" s="170"/>
      <c r="C29" s="170"/>
      <c r="D29" s="170"/>
      <c r="E29" s="170"/>
      <c r="F29" s="170"/>
      <c r="G29" s="170"/>
      <c r="H29" s="170"/>
      <c r="I29" s="170"/>
      <c r="J29" s="170"/>
      <c r="K29" s="170"/>
      <c r="L29" s="170"/>
      <c r="M29" s="170"/>
      <c r="N29" s="170"/>
      <c r="O29" s="5"/>
      <c r="P29" s="5"/>
    </row>
    <row r="30" spans="1:16" x14ac:dyDescent="0.3">
      <c r="A30" s="170"/>
      <c r="B30" s="170"/>
      <c r="C30" s="170"/>
      <c r="D30" s="170"/>
      <c r="E30" s="170"/>
      <c r="F30" s="170"/>
      <c r="G30" s="170"/>
      <c r="H30" s="170"/>
      <c r="I30" s="170"/>
      <c r="J30" s="170"/>
      <c r="K30" s="170"/>
      <c r="L30" s="170"/>
      <c r="M30" s="170"/>
      <c r="N30" s="170"/>
      <c r="O30" s="5"/>
      <c r="P30" s="5"/>
    </row>
    <row r="31" spans="1:16" x14ac:dyDescent="0.3">
      <c r="A31" s="170"/>
      <c r="B31" s="170"/>
      <c r="C31" s="170"/>
      <c r="D31" s="170"/>
      <c r="E31" s="170"/>
      <c r="F31" s="170"/>
      <c r="G31" s="170"/>
      <c r="H31" s="170"/>
      <c r="I31" s="170"/>
      <c r="J31" s="170"/>
      <c r="K31" s="170"/>
      <c r="L31" s="170"/>
      <c r="M31" s="170"/>
      <c r="N31" s="170"/>
      <c r="O31" s="5"/>
      <c r="P31" s="5"/>
    </row>
    <row r="32" spans="1:16" x14ac:dyDescent="0.3">
      <c r="A32" s="170"/>
      <c r="B32" s="170"/>
      <c r="C32" s="170"/>
      <c r="D32" s="170"/>
      <c r="E32" s="170"/>
      <c r="F32" s="170"/>
      <c r="G32" s="170"/>
      <c r="H32" s="170"/>
      <c r="I32" s="170"/>
      <c r="J32" s="170"/>
      <c r="K32" s="170"/>
      <c r="L32" s="170"/>
      <c r="M32" s="170"/>
      <c r="N32" s="170"/>
      <c r="O32" s="5"/>
      <c r="P32" s="5"/>
    </row>
  </sheetData>
  <mergeCells count="1">
    <mergeCell ref="A29:N32"/>
  </mergeCells>
  <pageMargins left="0.7" right="0.7" top="0.75" bottom="0.75" header="0.3" footer="0.3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5"/>
  <sheetViews>
    <sheetView zoomScale="40" zoomScaleNormal="40" zoomScaleSheetLayoutView="25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D5" sqref="D5:E5"/>
    </sheetView>
  </sheetViews>
  <sheetFormatPr defaultRowHeight="14.4" x14ac:dyDescent="0.3"/>
  <cols>
    <col min="1" max="1" width="40.88671875" customWidth="1"/>
    <col min="2" max="2" width="57.109375" customWidth="1"/>
    <col min="3" max="3" width="57.109375" style="81" customWidth="1"/>
    <col min="4" max="4" width="57.109375" customWidth="1"/>
    <col min="5" max="5" width="57.109375" style="81" customWidth="1"/>
    <col min="6" max="6" width="57.109375" customWidth="1"/>
    <col min="7" max="7" width="57.109375" style="81" customWidth="1"/>
    <col min="8" max="8" width="57.109375" customWidth="1"/>
    <col min="9" max="9" width="57.109375" style="81" customWidth="1"/>
    <col min="10" max="10" width="57.109375" customWidth="1"/>
    <col min="11" max="11" width="57.109375" style="81" customWidth="1"/>
    <col min="12" max="12" width="57.109375" customWidth="1"/>
    <col min="13" max="13" width="57.109375" style="81" customWidth="1"/>
    <col min="14" max="14" width="57.109375" customWidth="1"/>
    <col min="15" max="15" width="57.109375" style="81" customWidth="1"/>
    <col min="16" max="16" width="57.109375" customWidth="1"/>
    <col min="17" max="17" width="57.109375" style="81" customWidth="1"/>
  </cols>
  <sheetData>
    <row r="1" spans="1:17" ht="59.4" customHeight="1" x14ac:dyDescent="0.3">
      <c r="A1" s="171" t="s">
        <v>374</v>
      </c>
      <c r="B1" s="172"/>
      <c r="C1" s="172"/>
      <c r="D1" s="172"/>
      <c r="E1" s="172"/>
      <c r="F1" s="172"/>
      <c r="G1" s="172"/>
      <c r="H1" s="172"/>
      <c r="I1" s="172"/>
      <c r="J1" s="172"/>
      <c r="K1" s="171" t="s">
        <v>374</v>
      </c>
      <c r="L1" s="172"/>
      <c r="M1" s="172"/>
      <c r="N1" s="172"/>
      <c r="O1" s="172"/>
      <c r="P1" s="172"/>
      <c r="Q1" s="172"/>
    </row>
    <row r="2" spans="1:17" ht="60" customHeight="1" x14ac:dyDescent="0.3">
      <c r="A2" s="133" t="s">
        <v>305</v>
      </c>
      <c r="B2" s="177" t="s">
        <v>32</v>
      </c>
      <c r="C2" s="178"/>
      <c r="D2" s="177" t="s">
        <v>33</v>
      </c>
      <c r="E2" s="178"/>
      <c r="F2" s="177" t="s">
        <v>34</v>
      </c>
      <c r="G2" s="178"/>
      <c r="H2" s="177" t="s">
        <v>35</v>
      </c>
      <c r="I2" s="178"/>
      <c r="J2" s="177" t="s">
        <v>2</v>
      </c>
      <c r="K2" s="178"/>
      <c r="L2" s="177" t="s">
        <v>75</v>
      </c>
      <c r="M2" s="178" t="s">
        <v>469</v>
      </c>
      <c r="N2" s="177" t="s">
        <v>76</v>
      </c>
      <c r="O2" s="178" t="s">
        <v>469</v>
      </c>
      <c r="P2" s="177" t="s">
        <v>77</v>
      </c>
      <c r="Q2" s="178" t="s">
        <v>469</v>
      </c>
    </row>
    <row r="3" spans="1:17" ht="199.5" customHeight="1" x14ac:dyDescent="0.3">
      <c r="A3" s="132" t="s">
        <v>472</v>
      </c>
      <c r="B3" s="183"/>
      <c r="C3" s="184"/>
      <c r="D3" s="183"/>
      <c r="E3" s="184"/>
      <c r="F3" s="183"/>
      <c r="G3" s="184"/>
      <c r="H3" s="183"/>
      <c r="I3" s="184"/>
      <c r="J3" s="179"/>
      <c r="K3" s="180"/>
      <c r="L3" s="179"/>
      <c r="M3" s="180" t="s">
        <v>470</v>
      </c>
      <c r="N3" s="179"/>
      <c r="O3" s="180" t="s">
        <v>470</v>
      </c>
      <c r="P3" s="179"/>
      <c r="Q3" s="180" t="s">
        <v>470</v>
      </c>
    </row>
    <row r="4" spans="1:17" ht="54.6" customHeight="1" x14ac:dyDescent="0.45">
      <c r="A4" s="132" t="s">
        <v>303</v>
      </c>
      <c r="B4" s="185"/>
      <c r="C4" s="186"/>
      <c r="D4" s="185"/>
      <c r="E4" s="186"/>
      <c r="F4" s="191" t="s">
        <v>297</v>
      </c>
      <c r="G4" s="192"/>
      <c r="H4" s="191" t="s">
        <v>334</v>
      </c>
      <c r="I4" s="192"/>
      <c r="J4" s="185"/>
      <c r="K4" s="186"/>
      <c r="L4" s="173"/>
      <c r="M4" s="174"/>
      <c r="N4" s="173"/>
      <c r="O4" s="174"/>
      <c r="P4" s="173"/>
      <c r="Q4" s="174"/>
    </row>
    <row r="5" spans="1:17" s="81" customFormat="1" ht="374.4" customHeight="1" x14ac:dyDescent="0.3">
      <c r="A5" s="132" t="s">
        <v>304</v>
      </c>
      <c r="B5" s="187" t="s">
        <v>682</v>
      </c>
      <c r="C5" s="188"/>
      <c r="D5" s="187" t="s">
        <v>683</v>
      </c>
      <c r="E5" s="188"/>
      <c r="F5" s="189" t="s">
        <v>684</v>
      </c>
      <c r="G5" s="190"/>
      <c r="H5" s="189" t="s">
        <v>685</v>
      </c>
      <c r="I5" s="190"/>
      <c r="J5" s="175" t="s">
        <v>690</v>
      </c>
      <c r="K5" s="176"/>
      <c r="L5" s="175" t="s">
        <v>687</v>
      </c>
      <c r="M5" s="176"/>
      <c r="N5" s="175" t="s">
        <v>689</v>
      </c>
      <c r="O5" s="176"/>
      <c r="P5" s="175" t="s">
        <v>688</v>
      </c>
      <c r="Q5" s="176"/>
    </row>
    <row r="6" spans="1:17" s="81" customFormat="1" ht="379.2" customHeight="1" x14ac:dyDescent="0.3">
      <c r="A6" s="132" t="s">
        <v>306</v>
      </c>
      <c r="B6" s="173" t="s">
        <v>686</v>
      </c>
      <c r="C6" s="174"/>
      <c r="D6" s="173" t="s">
        <v>686</v>
      </c>
      <c r="E6" s="174"/>
      <c r="F6" s="173" t="s">
        <v>686</v>
      </c>
      <c r="G6" s="174"/>
      <c r="H6" s="173" t="s">
        <v>686</v>
      </c>
      <c r="I6" s="174"/>
      <c r="J6" s="173" t="s">
        <v>686</v>
      </c>
      <c r="K6" s="174"/>
      <c r="L6" s="173" t="s">
        <v>686</v>
      </c>
      <c r="M6" s="174"/>
      <c r="N6" s="173" t="s">
        <v>686</v>
      </c>
      <c r="O6" s="174"/>
      <c r="P6" s="173" t="s">
        <v>686</v>
      </c>
      <c r="Q6" s="174"/>
    </row>
    <row r="7" spans="1:17" ht="69" customHeight="1" x14ac:dyDescent="0.3">
      <c r="A7" s="132" t="s">
        <v>307</v>
      </c>
      <c r="B7" s="181" t="s">
        <v>204</v>
      </c>
      <c r="C7" s="182"/>
      <c r="D7" s="181" t="s">
        <v>205</v>
      </c>
      <c r="E7" s="182"/>
      <c r="F7" s="181" t="s">
        <v>190</v>
      </c>
      <c r="G7" s="182"/>
      <c r="H7" s="181" t="s">
        <v>206</v>
      </c>
      <c r="I7" s="182"/>
      <c r="J7" s="181" t="s">
        <v>207</v>
      </c>
      <c r="K7" s="182"/>
      <c r="L7" s="181" t="s">
        <v>209</v>
      </c>
      <c r="M7" s="182"/>
      <c r="N7" s="181" t="s">
        <v>210</v>
      </c>
      <c r="O7" s="182"/>
      <c r="P7" s="181" t="s">
        <v>207</v>
      </c>
      <c r="Q7" s="182"/>
    </row>
    <row r="8" spans="1:17" ht="69" customHeight="1" x14ac:dyDescent="0.3">
      <c r="A8" s="132" t="s">
        <v>308</v>
      </c>
      <c r="B8" s="181" t="s">
        <v>249</v>
      </c>
      <c r="C8" s="182"/>
      <c r="D8" s="181" t="s">
        <v>249</v>
      </c>
      <c r="E8" s="182"/>
      <c r="F8" s="181" t="s">
        <v>252</v>
      </c>
      <c r="G8" s="182"/>
      <c r="H8" s="181" t="s">
        <v>252</v>
      </c>
      <c r="I8" s="182"/>
      <c r="J8" s="181" t="s">
        <v>251</v>
      </c>
      <c r="K8" s="182"/>
      <c r="L8" s="181" t="s">
        <v>251</v>
      </c>
      <c r="M8" s="182"/>
      <c r="N8" s="181" t="s">
        <v>249</v>
      </c>
      <c r="O8" s="182"/>
      <c r="P8" s="181" t="s">
        <v>251</v>
      </c>
      <c r="Q8" s="182"/>
    </row>
    <row r="9" spans="1:17" ht="69" customHeight="1" x14ac:dyDescent="0.3">
      <c r="A9" s="132" t="s">
        <v>309</v>
      </c>
      <c r="B9" s="181" t="s">
        <v>250</v>
      </c>
      <c r="C9" s="182"/>
      <c r="D9" s="181" t="s">
        <v>251</v>
      </c>
      <c r="E9" s="182"/>
      <c r="F9" s="181" t="s">
        <v>249</v>
      </c>
      <c r="G9" s="182"/>
      <c r="H9" s="181" t="s">
        <v>249</v>
      </c>
      <c r="I9" s="182"/>
      <c r="J9" s="181" t="s">
        <v>251</v>
      </c>
      <c r="K9" s="182"/>
      <c r="L9" s="181" t="s">
        <v>250</v>
      </c>
      <c r="M9" s="182"/>
      <c r="N9" s="181" t="s">
        <v>251</v>
      </c>
      <c r="O9" s="182"/>
      <c r="P9" s="181" t="s">
        <v>251</v>
      </c>
      <c r="Q9" s="182"/>
    </row>
    <row r="10" spans="1:17" ht="68.25" customHeight="1" x14ac:dyDescent="0.3">
      <c r="A10" s="132" t="s">
        <v>310</v>
      </c>
      <c r="B10" s="181" t="s">
        <v>61</v>
      </c>
      <c r="C10" s="182"/>
      <c r="D10" s="181" t="s">
        <v>61</v>
      </c>
      <c r="E10" s="182"/>
      <c r="F10" s="181" t="s">
        <v>296</v>
      </c>
      <c r="G10" s="182"/>
      <c r="H10" s="181" t="s">
        <v>43</v>
      </c>
      <c r="I10" s="182"/>
      <c r="J10" s="181" t="s">
        <v>211</v>
      </c>
      <c r="K10" s="182"/>
      <c r="L10" s="181" t="s">
        <v>38</v>
      </c>
      <c r="M10" s="182"/>
      <c r="N10" s="181" t="s">
        <v>40</v>
      </c>
      <c r="O10" s="182"/>
      <c r="P10" s="181" t="s">
        <v>38</v>
      </c>
      <c r="Q10" s="182"/>
    </row>
    <row r="11" spans="1:17" ht="66.75" customHeight="1" x14ac:dyDescent="0.3">
      <c r="A11" s="132" t="s">
        <v>311</v>
      </c>
      <c r="B11" s="181" t="s">
        <v>39</v>
      </c>
      <c r="C11" s="182"/>
      <c r="D11" s="181" t="s">
        <v>41</v>
      </c>
      <c r="E11" s="182"/>
      <c r="F11" s="181" t="s">
        <v>42</v>
      </c>
      <c r="G11" s="182"/>
      <c r="H11" s="181" t="s">
        <v>42</v>
      </c>
      <c r="I11" s="182"/>
      <c r="J11" s="181" t="s">
        <v>44</v>
      </c>
      <c r="K11" s="182"/>
      <c r="L11" s="181"/>
      <c r="M11" s="182"/>
      <c r="N11" s="181"/>
      <c r="O11" s="182"/>
      <c r="P11" s="181"/>
      <c r="Q11" s="182"/>
    </row>
    <row r="12" spans="1:17" s="81" customFormat="1" ht="66.75" customHeight="1" x14ac:dyDescent="0.3">
      <c r="A12" s="132" t="s">
        <v>153</v>
      </c>
      <c r="B12" s="139" t="s">
        <v>471</v>
      </c>
      <c r="C12" s="135" t="s">
        <v>536</v>
      </c>
      <c r="D12" s="139" t="s">
        <v>471</v>
      </c>
      <c r="E12" s="135" t="s">
        <v>536</v>
      </c>
      <c r="F12" s="139" t="s">
        <v>471</v>
      </c>
      <c r="G12" s="135" t="s">
        <v>536</v>
      </c>
      <c r="H12" s="139" t="s">
        <v>471</v>
      </c>
      <c r="I12" s="135" t="s">
        <v>536</v>
      </c>
      <c r="J12" s="139" t="s">
        <v>471</v>
      </c>
      <c r="K12" s="135" t="s">
        <v>536</v>
      </c>
      <c r="L12" s="139" t="s">
        <v>471</v>
      </c>
      <c r="M12" s="135" t="s">
        <v>536</v>
      </c>
      <c r="N12" s="139" t="s">
        <v>471</v>
      </c>
      <c r="O12" s="135" t="s">
        <v>536</v>
      </c>
      <c r="P12" s="139" t="s">
        <v>471</v>
      </c>
      <c r="Q12" s="135" t="s">
        <v>536</v>
      </c>
    </row>
    <row r="13" spans="1:17" ht="45" customHeight="1" x14ac:dyDescent="0.3">
      <c r="A13" s="132" t="s">
        <v>3</v>
      </c>
      <c r="B13" s="134">
        <v>128670</v>
      </c>
      <c r="C13" s="136">
        <f>B13*0.8</f>
        <v>102936</v>
      </c>
      <c r="D13" s="134">
        <v>129770</v>
      </c>
      <c r="E13" s="136">
        <f>D13*0.8</f>
        <v>103816</v>
      </c>
      <c r="F13" s="134">
        <v>84800</v>
      </c>
      <c r="G13" s="136">
        <f>F13*0.8</f>
        <v>67840</v>
      </c>
      <c r="H13" s="134">
        <v>93730</v>
      </c>
      <c r="I13" s="136">
        <f>H13*0.8</f>
        <v>74984</v>
      </c>
      <c r="J13" s="134">
        <v>156080</v>
      </c>
      <c r="K13" s="136">
        <f>J13*0.8</f>
        <v>124864</v>
      </c>
      <c r="L13" s="134">
        <v>100100</v>
      </c>
      <c r="M13" s="136">
        <f>L13*0.8</f>
        <v>80080</v>
      </c>
      <c r="N13" s="134">
        <v>99080</v>
      </c>
      <c r="O13" s="136">
        <f>N13*0.8</f>
        <v>79264</v>
      </c>
      <c r="P13" s="134">
        <v>94320</v>
      </c>
      <c r="Q13" s="136">
        <f>P13*0.8</f>
        <v>75456</v>
      </c>
    </row>
    <row r="14" spans="1:17" ht="45" customHeight="1" x14ac:dyDescent="0.3">
      <c r="A14" s="132" t="s">
        <v>4</v>
      </c>
      <c r="B14" s="134">
        <v>139750</v>
      </c>
      <c r="C14" s="136">
        <f t="shared" ref="C14:E19" si="0">B14*0.8</f>
        <v>111800</v>
      </c>
      <c r="D14" s="134">
        <v>140360</v>
      </c>
      <c r="E14" s="136">
        <f t="shared" si="0"/>
        <v>112288</v>
      </c>
      <c r="F14" s="134">
        <v>93080</v>
      </c>
      <c r="G14" s="136">
        <f t="shared" ref="G14" si="1">F14*0.8</f>
        <v>74464</v>
      </c>
      <c r="H14" s="134">
        <v>101910</v>
      </c>
      <c r="I14" s="136">
        <f t="shared" ref="I14" si="2">H14*0.8</f>
        <v>81528</v>
      </c>
      <c r="J14" s="134">
        <v>175250</v>
      </c>
      <c r="K14" s="136">
        <f t="shared" ref="K14" si="3">J14*0.8</f>
        <v>140200</v>
      </c>
      <c r="L14" s="134">
        <v>110020</v>
      </c>
      <c r="M14" s="136">
        <f t="shared" ref="M14" si="4">L14*0.8</f>
        <v>88016</v>
      </c>
      <c r="N14" s="134">
        <v>108870</v>
      </c>
      <c r="O14" s="136">
        <f t="shared" ref="O14" si="5">N14*0.8</f>
        <v>87096</v>
      </c>
      <c r="P14" s="134">
        <v>103510</v>
      </c>
      <c r="Q14" s="136">
        <f t="shared" ref="Q14" si="6">P14*0.8</f>
        <v>82808</v>
      </c>
    </row>
    <row r="15" spans="1:17" ht="45" customHeight="1" x14ac:dyDescent="0.3">
      <c r="A15" s="132" t="s">
        <v>5</v>
      </c>
      <c r="B15" s="134">
        <v>179630</v>
      </c>
      <c r="C15" s="136">
        <f t="shared" si="0"/>
        <v>143704</v>
      </c>
      <c r="D15" s="134">
        <v>182320</v>
      </c>
      <c r="E15" s="136">
        <f t="shared" si="0"/>
        <v>145856</v>
      </c>
      <c r="F15" s="134">
        <v>125910</v>
      </c>
      <c r="G15" s="136">
        <f t="shared" ref="G15" si="7">F15*0.8</f>
        <v>100728</v>
      </c>
      <c r="H15" s="134">
        <v>134420</v>
      </c>
      <c r="I15" s="136">
        <f t="shared" ref="I15" si="8">H15*0.8</f>
        <v>107536</v>
      </c>
      <c r="J15" s="134">
        <v>228440</v>
      </c>
      <c r="K15" s="136">
        <f t="shared" ref="K15" si="9">J15*0.8</f>
        <v>182752</v>
      </c>
      <c r="L15" s="134">
        <v>142910</v>
      </c>
      <c r="M15" s="136">
        <f t="shared" ref="M15" si="10">L15*0.8</f>
        <v>114328</v>
      </c>
      <c r="N15" s="134">
        <v>141590</v>
      </c>
      <c r="O15" s="136">
        <f t="shared" ref="O15" si="11">N15*0.8</f>
        <v>113272</v>
      </c>
      <c r="P15" s="134">
        <v>134230</v>
      </c>
      <c r="Q15" s="136">
        <f t="shared" ref="Q15" si="12">P15*0.8</f>
        <v>107384</v>
      </c>
    </row>
    <row r="16" spans="1:17" ht="45" customHeight="1" x14ac:dyDescent="0.3">
      <c r="A16" s="132" t="s">
        <v>6</v>
      </c>
      <c r="B16" s="134">
        <v>212210</v>
      </c>
      <c r="C16" s="136">
        <f t="shared" si="0"/>
        <v>169768</v>
      </c>
      <c r="D16" s="134">
        <v>212660</v>
      </c>
      <c r="E16" s="136">
        <f t="shared" si="0"/>
        <v>170128</v>
      </c>
      <c r="F16" s="134">
        <v>152200</v>
      </c>
      <c r="G16" s="136">
        <f t="shared" ref="G16" si="13">F16*0.8</f>
        <v>121760</v>
      </c>
      <c r="H16" s="134">
        <v>164200</v>
      </c>
      <c r="I16" s="136">
        <f t="shared" ref="I16" si="14">H16*0.8</f>
        <v>131360</v>
      </c>
      <c r="J16" s="134">
        <v>266500</v>
      </c>
      <c r="K16" s="136">
        <f t="shared" ref="K16" si="15">J16*0.8</f>
        <v>213200</v>
      </c>
      <c r="L16" s="134">
        <v>167000</v>
      </c>
      <c r="M16" s="136">
        <f t="shared" ref="M16" si="16">L16*0.8</f>
        <v>133600</v>
      </c>
      <c r="N16" s="134">
        <v>168210</v>
      </c>
      <c r="O16" s="136">
        <f t="shared" ref="O16" si="17">N16*0.8</f>
        <v>134568</v>
      </c>
      <c r="P16" s="134">
        <v>158380</v>
      </c>
      <c r="Q16" s="136">
        <f t="shared" ref="Q16" si="18">P16*0.8</f>
        <v>126704</v>
      </c>
    </row>
    <row r="17" spans="1:17" ht="45" customHeight="1" x14ac:dyDescent="0.3">
      <c r="A17" s="132" t="s">
        <v>7</v>
      </c>
      <c r="B17" s="134">
        <v>236290</v>
      </c>
      <c r="C17" s="136">
        <f t="shared" si="0"/>
        <v>189032</v>
      </c>
      <c r="D17" s="134">
        <v>237750</v>
      </c>
      <c r="E17" s="136">
        <f t="shared" si="0"/>
        <v>190200</v>
      </c>
      <c r="F17" s="134">
        <v>156700</v>
      </c>
      <c r="G17" s="136">
        <f t="shared" ref="G17" si="19">F17*0.8</f>
        <v>125360</v>
      </c>
      <c r="H17" s="134">
        <v>174770</v>
      </c>
      <c r="I17" s="136">
        <f t="shared" ref="I17" si="20">H17*0.8</f>
        <v>139816</v>
      </c>
      <c r="J17" s="134">
        <v>304580</v>
      </c>
      <c r="K17" s="136">
        <f t="shared" ref="K17" si="21">J17*0.8</f>
        <v>243664</v>
      </c>
      <c r="L17" s="134">
        <v>184430</v>
      </c>
      <c r="M17" s="136">
        <f t="shared" ref="M17" si="22">L17*0.8</f>
        <v>147544</v>
      </c>
      <c r="N17" s="134">
        <v>182380</v>
      </c>
      <c r="O17" s="136">
        <f t="shared" ref="O17" si="23">N17*0.8</f>
        <v>145904</v>
      </c>
      <c r="P17" s="134">
        <v>172860</v>
      </c>
      <c r="Q17" s="136">
        <f t="shared" ref="Q17" si="24">P17*0.8</f>
        <v>138288</v>
      </c>
    </row>
    <row r="18" spans="1:17" ht="45" customHeight="1" x14ac:dyDescent="0.3">
      <c r="A18" s="132" t="s">
        <v>8</v>
      </c>
      <c r="B18" s="134">
        <v>258810</v>
      </c>
      <c r="C18" s="136">
        <f t="shared" si="0"/>
        <v>207048</v>
      </c>
      <c r="D18" s="134">
        <v>262040</v>
      </c>
      <c r="E18" s="136">
        <f t="shared" si="0"/>
        <v>209632</v>
      </c>
      <c r="F18" s="134">
        <v>172260</v>
      </c>
      <c r="G18" s="136">
        <f t="shared" ref="G18" si="25">F18*0.8</f>
        <v>137808</v>
      </c>
      <c r="H18" s="134">
        <v>190320</v>
      </c>
      <c r="I18" s="136">
        <f t="shared" ref="I18" si="26">H18*0.8</f>
        <v>152256</v>
      </c>
      <c r="J18" s="134">
        <v>340390</v>
      </c>
      <c r="K18" s="136">
        <f t="shared" ref="K18" si="27">J18*0.8</f>
        <v>272312</v>
      </c>
      <c r="L18" s="134">
        <v>205290</v>
      </c>
      <c r="M18" s="136">
        <f t="shared" ref="M18" si="28">L18*0.8</f>
        <v>164232</v>
      </c>
      <c r="N18" s="134">
        <v>202970</v>
      </c>
      <c r="O18" s="136">
        <f t="shared" ref="O18" si="29">N18*0.8</f>
        <v>162376</v>
      </c>
      <c r="P18" s="134">
        <v>192280</v>
      </c>
      <c r="Q18" s="136">
        <f t="shared" ref="Q18" si="30">P18*0.8</f>
        <v>153824</v>
      </c>
    </row>
    <row r="19" spans="1:17" ht="45" customHeight="1" x14ac:dyDescent="0.3">
      <c r="A19" s="132" t="s">
        <v>9</v>
      </c>
      <c r="B19" s="134">
        <v>272420</v>
      </c>
      <c r="C19" s="136">
        <f t="shared" si="0"/>
        <v>217936</v>
      </c>
      <c r="D19" s="134">
        <v>285320</v>
      </c>
      <c r="E19" s="136">
        <f t="shared" si="0"/>
        <v>228256</v>
      </c>
      <c r="F19" s="134">
        <v>204490</v>
      </c>
      <c r="G19" s="136">
        <f t="shared" ref="G19" si="31">F19*0.8</f>
        <v>163592</v>
      </c>
      <c r="H19" s="134">
        <v>223050</v>
      </c>
      <c r="I19" s="136">
        <f t="shared" ref="I19" si="32">H19*0.8</f>
        <v>178440</v>
      </c>
      <c r="J19" s="134">
        <v>344900</v>
      </c>
      <c r="K19" s="136">
        <f t="shared" ref="K19" si="33">J19*0.8</f>
        <v>275920</v>
      </c>
      <c r="L19" s="134">
        <v>226840</v>
      </c>
      <c r="M19" s="136">
        <f t="shared" ref="M19" si="34">L19*0.8</f>
        <v>181472</v>
      </c>
      <c r="N19" s="134">
        <v>226920</v>
      </c>
      <c r="O19" s="136">
        <f t="shared" ref="O19" si="35">N19*0.8</f>
        <v>181536</v>
      </c>
      <c r="P19" s="134">
        <v>214230</v>
      </c>
      <c r="Q19" s="136">
        <f t="shared" ref="Q19" si="36">P19*0.8</f>
        <v>171384</v>
      </c>
    </row>
    <row r="20" spans="1:17" s="81" customFormat="1" ht="52.2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/>
      <c r="M20" s="137"/>
      <c r="N20" s="137"/>
      <c r="O20" s="137"/>
      <c r="P20" s="137"/>
      <c r="Q20" s="137"/>
    </row>
    <row r="21" spans="1:17" s="81" customFormat="1" ht="52.2" customHeight="1" x14ac:dyDescent="0.3">
      <c r="A21" s="137"/>
      <c r="B21" s="137" t="s">
        <v>322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</row>
    <row r="22" spans="1:17" s="81" customFormat="1" ht="52.2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/>
      <c r="M22" s="137"/>
      <c r="N22" s="137"/>
      <c r="O22" s="137"/>
      <c r="P22" s="137"/>
      <c r="Q22" s="137"/>
    </row>
    <row r="25" spans="1:17" x14ac:dyDescent="0.3">
      <c r="J25" s="98"/>
      <c r="K25" s="98"/>
      <c r="L25" s="99"/>
      <c r="M25" s="99"/>
    </row>
  </sheetData>
  <sheetProtection insertColumns="0" insertRows="0" insertHyperlinks="0" deleteColumns="0" deleteRows="0" selectLockedCells="1" selectUnlockedCells="1"/>
  <mergeCells count="82">
    <mergeCell ref="D10:E10"/>
    <mergeCell ref="H9:I9"/>
    <mergeCell ref="H10:I10"/>
    <mergeCell ref="J2:K2"/>
    <mergeCell ref="F5:G5"/>
    <mergeCell ref="F4:G4"/>
    <mergeCell ref="F3:G3"/>
    <mergeCell ref="H5:I5"/>
    <mergeCell ref="H4:I4"/>
    <mergeCell ref="H3:I3"/>
    <mergeCell ref="J4:K4"/>
    <mergeCell ref="J3:K3"/>
    <mergeCell ref="B11:C11"/>
    <mergeCell ref="B2:C2"/>
    <mergeCell ref="D2:E2"/>
    <mergeCell ref="F2:G2"/>
    <mergeCell ref="H2:I2"/>
    <mergeCell ref="B6:C6"/>
    <mergeCell ref="B5:C5"/>
    <mergeCell ref="B4:C4"/>
    <mergeCell ref="B8:C8"/>
    <mergeCell ref="B9:C9"/>
    <mergeCell ref="B10:C10"/>
    <mergeCell ref="B3:C3"/>
    <mergeCell ref="D7:E7"/>
    <mergeCell ref="B7:C7"/>
    <mergeCell ref="D8:E8"/>
    <mergeCell ref="D9:E9"/>
    <mergeCell ref="D11:E11"/>
    <mergeCell ref="D3:E3"/>
    <mergeCell ref="D4:E4"/>
    <mergeCell ref="D5:E5"/>
    <mergeCell ref="J5:K5"/>
    <mergeCell ref="D6:E6"/>
    <mergeCell ref="F6:G6"/>
    <mergeCell ref="H6:I6"/>
    <mergeCell ref="J6:K6"/>
    <mergeCell ref="F7:G7"/>
    <mergeCell ref="F8:G8"/>
    <mergeCell ref="F9:G9"/>
    <mergeCell ref="F10:G10"/>
    <mergeCell ref="F11:G11"/>
    <mergeCell ref="H7:I7"/>
    <mergeCell ref="H8:I8"/>
    <mergeCell ref="H11:I11"/>
    <mergeCell ref="L11:M11"/>
    <mergeCell ref="J7:K7"/>
    <mergeCell ref="J8:K8"/>
    <mergeCell ref="J9:K9"/>
    <mergeCell ref="J10:K10"/>
    <mergeCell ref="J11:K11"/>
    <mergeCell ref="L5:M5"/>
    <mergeCell ref="P11:Q11"/>
    <mergeCell ref="P10:Q10"/>
    <mergeCell ref="P9:Q9"/>
    <mergeCell ref="P8:Q8"/>
    <mergeCell ref="P7:Q7"/>
    <mergeCell ref="N7:O7"/>
    <mergeCell ref="N8:O8"/>
    <mergeCell ref="N9:O9"/>
    <mergeCell ref="N10:O10"/>
    <mergeCell ref="N11:O11"/>
    <mergeCell ref="L7:M7"/>
    <mergeCell ref="L8:M8"/>
    <mergeCell ref="L9:M9"/>
    <mergeCell ref="L10:M10"/>
    <mergeCell ref="A1:J1"/>
    <mergeCell ref="K1:Q1"/>
    <mergeCell ref="L6:M6"/>
    <mergeCell ref="N6:O6"/>
    <mergeCell ref="P6:Q6"/>
    <mergeCell ref="P5:Q5"/>
    <mergeCell ref="L2:M2"/>
    <mergeCell ref="N2:O2"/>
    <mergeCell ref="P2:Q2"/>
    <mergeCell ref="L4:M4"/>
    <mergeCell ref="N4:O4"/>
    <mergeCell ref="P4:Q4"/>
    <mergeCell ref="L3:M3"/>
    <mergeCell ref="N3:O3"/>
    <mergeCell ref="P3:Q3"/>
    <mergeCell ref="N5:O5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29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Z160"/>
  <sheetViews>
    <sheetView zoomScale="40" zoomScaleNormal="40" zoomScaleSheetLayoutView="25" workbookViewId="0">
      <pane xSplit="1" ySplit="2" topLeftCell="S3" activePane="bottomRight" state="frozen"/>
      <selection pane="topRight" activeCell="B1" sqref="B1"/>
      <selection pane="bottomLeft" activeCell="A3" sqref="A3"/>
      <selection pane="bottomRight" activeCell="V5" sqref="V5:W5"/>
    </sheetView>
  </sheetViews>
  <sheetFormatPr defaultColWidth="31" defaultRowHeight="21" x14ac:dyDescent="0.4"/>
  <cols>
    <col min="1" max="1" width="41.33203125" style="30" customWidth="1"/>
    <col min="2" max="4" width="56.5546875" style="1" customWidth="1"/>
    <col min="5" max="5" width="56.5546875" style="118" customWidth="1"/>
    <col min="6" max="6" width="56.5546875" style="1" customWidth="1"/>
    <col min="7" max="7" width="56.5546875" style="81" customWidth="1"/>
    <col min="8" max="8" width="56.5546875" style="1" customWidth="1"/>
    <col min="9" max="9" width="56.5546875" style="59" customWidth="1"/>
    <col min="10" max="10" width="56.5546875" style="1" customWidth="1"/>
    <col min="11" max="11" width="56.5546875" style="59" customWidth="1"/>
    <col min="12" max="12" width="56.5546875" style="1" customWidth="1"/>
    <col min="13" max="13" width="56.5546875" style="59" customWidth="1"/>
    <col min="14" max="14" width="56.5546875" style="1" customWidth="1"/>
    <col min="15" max="15" width="56.5546875" style="59" customWidth="1"/>
    <col min="16" max="16" width="56.5546875" style="1" customWidth="1"/>
    <col min="17" max="17" width="56.5546875" style="59" customWidth="1"/>
    <col min="18" max="18" width="56.5546875" style="1" customWidth="1"/>
    <col min="19" max="19" width="56.5546875" style="59" customWidth="1"/>
    <col min="20" max="20" width="56.5546875" style="1" customWidth="1"/>
    <col min="21" max="21" width="56.5546875" style="59" customWidth="1"/>
    <col min="22" max="22" width="56.5546875" style="1" customWidth="1"/>
    <col min="23" max="23" width="56.5546875" style="59" customWidth="1"/>
    <col min="24" max="16384" width="31" style="1"/>
  </cols>
  <sheetData>
    <row r="1" spans="1:52" s="7" customFormat="1" ht="60" customHeight="1" x14ac:dyDescent="0.35">
      <c r="A1" s="171" t="s">
        <v>373</v>
      </c>
      <c r="B1" s="172"/>
      <c r="C1" s="172"/>
      <c r="D1" s="172"/>
      <c r="E1" s="172"/>
      <c r="F1" s="172"/>
      <c r="G1" s="172"/>
      <c r="H1" s="172"/>
      <c r="I1" s="172"/>
      <c r="J1" s="172"/>
      <c r="K1" s="172"/>
      <c r="L1" s="171"/>
      <c r="M1" s="172"/>
      <c r="N1" s="172"/>
      <c r="O1" s="172"/>
      <c r="P1" s="172"/>
      <c r="Q1" s="172"/>
      <c r="R1" s="172"/>
      <c r="S1" s="172"/>
      <c r="T1" s="172"/>
      <c r="U1" s="172"/>
      <c r="V1" s="172"/>
      <c r="W1" s="138"/>
      <c r="X1" s="13"/>
      <c r="Y1" s="13"/>
      <c r="Z1" s="13"/>
      <c r="AA1" s="13"/>
      <c r="AB1" s="13"/>
      <c r="AC1" s="13"/>
      <c r="AD1" s="13"/>
      <c r="AE1" s="13"/>
      <c r="AF1" s="13"/>
      <c r="AG1" s="13"/>
      <c r="AH1" s="13"/>
      <c r="AI1" s="13"/>
      <c r="AJ1" s="13"/>
      <c r="AK1" s="13"/>
      <c r="AL1" s="13"/>
      <c r="AM1" s="13"/>
      <c r="AN1" s="13"/>
    </row>
    <row r="2" spans="1:52" s="58" customFormat="1" ht="60.6" customHeight="1" x14ac:dyDescent="0.4">
      <c r="A2" s="133" t="s">
        <v>305</v>
      </c>
      <c r="B2" s="177" t="s">
        <v>78</v>
      </c>
      <c r="C2" s="178"/>
      <c r="D2" s="177" t="s">
        <v>79</v>
      </c>
      <c r="E2" s="178" t="s">
        <v>80</v>
      </c>
      <c r="F2" s="177" t="s">
        <v>261</v>
      </c>
      <c r="G2" s="178" t="s">
        <v>469</v>
      </c>
      <c r="H2" s="177" t="s">
        <v>81</v>
      </c>
      <c r="I2" s="178" t="s">
        <v>469</v>
      </c>
      <c r="J2" s="177" t="s">
        <v>82</v>
      </c>
      <c r="K2" s="178" t="s">
        <v>469</v>
      </c>
      <c r="L2" s="177" t="s">
        <v>203</v>
      </c>
      <c r="M2" s="178" t="s">
        <v>469</v>
      </c>
      <c r="N2" s="177" t="s">
        <v>83</v>
      </c>
      <c r="O2" s="178" t="s">
        <v>469</v>
      </c>
      <c r="P2" s="177" t="s">
        <v>84</v>
      </c>
      <c r="Q2" s="178" t="s">
        <v>469</v>
      </c>
      <c r="R2" s="177" t="s">
        <v>26</v>
      </c>
      <c r="S2" s="178" t="s">
        <v>469</v>
      </c>
      <c r="T2" s="177" t="s">
        <v>397</v>
      </c>
      <c r="U2" s="178" t="s">
        <v>469</v>
      </c>
      <c r="V2" s="177" t="s">
        <v>436</v>
      </c>
      <c r="W2" s="178" t="s">
        <v>469</v>
      </c>
      <c r="X2" s="32"/>
      <c r="Y2" s="32"/>
      <c r="Z2" s="32"/>
      <c r="AA2" s="32"/>
      <c r="AB2" s="32"/>
      <c r="AC2" s="32"/>
      <c r="AD2" s="32"/>
      <c r="AE2" s="32"/>
      <c r="AF2" s="32"/>
      <c r="AG2" s="32"/>
      <c r="AH2" s="32"/>
      <c r="AI2" s="32"/>
      <c r="AJ2" s="32"/>
      <c r="AK2" s="32"/>
      <c r="AL2" s="32"/>
      <c r="AM2" s="32"/>
      <c r="AN2" s="32"/>
    </row>
    <row r="3" spans="1:52" ht="199.5" customHeight="1" x14ac:dyDescent="0.3">
      <c r="A3" s="132" t="s">
        <v>327</v>
      </c>
      <c r="B3" s="193"/>
      <c r="C3" s="194"/>
      <c r="D3" s="193"/>
      <c r="E3" s="194">
        <v>0.45</v>
      </c>
      <c r="F3" s="193"/>
      <c r="G3" s="194">
        <v>0.1</v>
      </c>
      <c r="H3" s="193"/>
      <c r="I3" s="194">
        <v>0.1</v>
      </c>
      <c r="J3" s="193"/>
      <c r="K3" s="194">
        <v>0.1</v>
      </c>
      <c r="L3" s="193"/>
      <c r="M3" s="194">
        <v>0.1</v>
      </c>
      <c r="N3" s="193"/>
      <c r="O3" s="194">
        <v>0.1</v>
      </c>
      <c r="P3" s="193"/>
      <c r="Q3" s="194">
        <v>0.1</v>
      </c>
      <c r="R3" s="193"/>
      <c r="S3" s="194">
        <v>0.1</v>
      </c>
      <c r="T3" s="193"/>
      <c r="U3" s="194">
        <v>0.1</v>
      </c>
      <c r="V3" s="193"/>
      <c r="W3" s="194">
        <v>0.1</v>
      </c>
      <c r="Z3" s="101"/>
    </row>
    <row r="4" spans="1:52" s="24" customFormat="1" ht="54" customHeight="1" x14ac:dyDescent="0.55000000000000004">
      <c r="A4" s="132" t="s">
        <v>303</v>
      </c>
      <c r="B4" s="195"/>
      <c r="C4" s="196"/>
      <c r="D4" s="191" t="s">
        <v>298</v>
      </c>
      <c r="E4" s="192"/>
      <c r="F4" s="195"/>
      <c r="G4" s="196"/>
      <c r="H4" s="195"/>
      <c r="I4" s="196"/>
      <c r="J4" s="195"/>
      <c r="K4" s="196"/>
      <c r="L4" s="195"/>
      <c r="M4" s="196"/>
      <c r="N4" s="195"/>
      <c r="O4" s="196"/>
      <c r="P4" s="195"/>
      <c r="Q4" s="196"/>
      <c r="R4" s="195"/>
      <c r="S4" s="196"/>
      <c r="T4" s="195"/>
      <c r="U4" s="196"/>
      <c r="V4" s="195"/>
      <c r="W4" s="196"/>
      <c r="Z4" s="102"/>
    </row>
    <row r="5" spans="1:52" s="31" customFormat="1" ht="366" customHeight="1" x14ac:dyDescent="0.35">
      <c r="A5" s="132" t="s">
        <v>304</v>
      </c>
      <c r="B5" s="187" t="s">
        <v>669</v>
      </c>
      <c r="C5" s="188"/>
      <c r="D5" s="187" t="s">
        <v>680</v>
      </c>
      <c r="E5" s="188"/>
      <c r="F5" s="187" t="s">
        <v>670</v>
      </c>
      <c r="G5" s="188"/>
      <c r="H5" s="187" t="s">
        <v>403</v>
      </c>
      <c r="I5" s="188"/>
      <c r="J5" s="187" t="s">
        <v>404</v>
      </c>
      <c r="K5" s="188"/>
      <c r="L5" s="187" t="s">
        <v>681</v>
      </c>
      <c r="M5" s="188"/>
      <c r="N5" s="187" t="s">
        <v>405</v>
      </c>
      <c r="O5" s="188"/>
      <c r="P5" s="187" t="s">
        <v>473</v>
      </c>
      <c r="Q5" s="188"/>
      <c r="R5" s="187" t="s">
        <v>474</v>
      </c>
      <c r="S5" s="188"/>
      <c r="T5" s="187" t="s">
        <v>390</v>
      </c>
      <c r="U5" s="188"/>
      <c r="V5" s="187" t="s">
        <v>796</v>
      </c>
      <c r="W5" s="188"/>
      <c r="X5" s="17"/>
      <c r="Y5" s="17"/>
      <c r="Z5" s="17"/>
      <c r="AA5" s="17"/>
      <c r="AB5" s="17"/>
      <c r="AC5" s="17"/>
      <c r="AD5" s="17"/>
      <c r="AE5" s="17"/>
      <c r="AF5" s="17"/>
      <c r="AG5" s="17"/>
      <c r="AH5" s="17"/>
      <c r="AI5" s="17"/>
      <c r="AJ5" s="17"/>
      <c r="AK5" s="17"/>
      <c r="AL5" s="17"/>
      <c r="AM5" s="17"/>
      <c r="AN5" s="17"/>
      <c r="AO5" s="17"/>
      <c r="AP5" s="17"/>
      <c r="AQ5" s="17"/>
      <c r="AR5" s="17"/>
      <c r="AS5" s="17"/>
      <c r="AT5" s="17"/>
      <c r="AU5" s="17"/>
      <c r="AV5" s="17"/>
      <c r="AW5" s="17"/>
      <c r="AX5" s="17"/>
      <c r="AY5" s="17"/>
      <c r="AZ5" s="17"/>
    </row>
    <row r="6" spans="1:52" s="31" customFormat="1" ht="394.2" customHeight="1" x14ac:dyDescent="0.35">
      <c r="A6" s="132" t="s">
        <v>306</v>
      </c>
      <c r="B6" s="187" t="s">
        <v>679</v>
      </c>
      <c r="C6" s="188"/>
      <c r="D6" s="187" t="s">
        <v>679</v>
      </c>
      <c r="E6" s="188"/>
      <c r="F6" s="187" t="s">
        <v>678</v>
      </c>
      <c r="G6" s="188"/>
      <c r="H6" s="187" t="s">
        <v>677</v>
      </c>
      <c r="I6" s="188"/>
      <c r="J6" s="187" t="s">
        <v>674</v>
      </c>
      <c r="K6" s="188"/>
      <c r="L6" s="187" t="s">
        <v>671</v>
      </c>
      <c r="M6" s="188"/>
      <c r="N6" s="187" t="s">
        <v>673</v>
      </c>
      <c r="O6" s="188"/>
      <c r="P6" s="187" t="s">
        <v>672</v>
      </c>
      <c r="Q6" s="188"/>
      <c r="R6" s="197" t="s">
        <v>654</v>
      </c>
      <c r="S6" s="188"/>
      <c r="T6" s="187" t="s">
        <v>675</v>
      </c>
      <c r="U6" s="188"/>
      <c r="V6" s="187" t="s">
        <v>676</v>
      </c>
      <c r="W6" s="188"/>
      <c r="X6" s="17"/>
      <c r="Y6" s="17"/>
      <c r="Z6" s="17"/>
      <c r="AA6" s="17"/>
      <c r="AB6" s="17"/>
      <c r="AC6" s="17"/>
      <c r="AD6" s="17"/>
      <c r="AE6" s="17"/>
      <c r="AF6" s="17"/>
      <c r="AG6" s="17"/>
      <c r="AH6" s="17"/>
      <c r="AI6" s="17"/>
      <c r="AJ6" s="17"/>
      <c r="AK6" s="17"/>
      <c r="AL6" s="17"/>
      <c r="AM6" s="17"/>
      <c r="AN6" s="17"/>
      <c r="AO6" s="17"/>
      <c r="AP6" s="17"/>
      <c r="AQ6" s="17"/>
      <c r="AR6" s="17"/>
      <c r="AS6" s="17"/>
      <c r="AT6" s="17"/>
      <c r="AU6" s="17"/>
      <c r="AV6" s="17"/>
      <c r="AW6" s="17"/>
      <c r="AX6" s="17"/>
      <c r="AY6" s="17"/>
      <c r="AZ6" s="17"/>
    </row>
    <row r="7" spans="1:52" s="31" customFormat="1" ht="69.900000000000006" customHeight="1" x14ac:dyDescent="0.35">
      <c r="A7" s="132" t="s">
        <v>307</v>
      </c>
      <c r="B7" s="181" t="s">
        <v>213</v>
      </c>
      <c r="C7" s="182"/>
      <c r="D7" s="181" t="s">
        <v>217</v>
      </c>
      <c r="E7" s="182"/>
      <c r="F7" s="181" t="s">
        <v>208</v>
      </c>
      <c r="G7" s="182"/>
      <c r="H7" s="181" t="s">
        <v>113</v>
      </c>
      <c r="I7" s="182"/>
      <c r="J7" s="181" t="s">
        <v>216</v>
      </c>
      <c r="K7" s="182"/>
      <c r="L7" s="181" t="s">
        <v>233</v>
      </c>
      <c r="M7" s="182"/>
      <c r="N7" s="181" t="s">
        <v>214</v>
      </c>
      <c r="O7" s="182"/>
      <c r="P7" s="181" t="s">
        <v>205</v>
      </c>
      <c r="Q7" s="182"/>
      <c r="R7" s="181" t="s">
        <v>215</v>
      </c>
      <c r="S7" s="182"/>
      <c r="T7" s="181" t="s">
        <v>233</v>
      </c>
      <c r="U7" s="182"/>
      <c r="V7" s="181" t="s">
        <v>355</v>
      </c>
      <c r="W7" s="182"/>
      <c r="X7" s="17"/>
      <c r="Y7" s="17"/>
      <c r="Z7" s="17"/>
      <c r="AA7" s="17"/>
      <c r="AB7" s="17"/>
      <c r="AC7" s="17"/>
      <c r="AD7" s="17"/>
      <c r="AE7" s="17"/>
      <c r="AF7" s="17"/>
      <c r="AG7" s="17"/>
      <c r="AH7" s="17"/>
      <c r="AI7" s="17"/>
      <c r="AJ7" s="17"/>
      <c r="AK7" s="17"/>
      <c r="AL7" s="17"/>
      <c r="AM7" s="17"/>
      <c r="AN7" s="17"/>
      <c r="AO7" s="17"/>
      <c r="AP7" s="17"/>
      <c r="AQ7" s="17"/>
      <c r="AR7" s="17"/>
      <c r="AS7" s="17"/>
      <c r="AT7" s="17"/>
      <c r="AU7" s="17"/>
      <c r="AV7" s="17"/>
      <c r="AW7" s="17"/>
      <c r="AX7" s="17"/>
      <c r="AY7" s="17"/>
      <c r="AZ7" s="17"/>
    </row>
    <row r="8" spans="1:52" s="21" customFormat="1" ht="69.900000000000006" customHeight="1" x14ac:dyDescent="0.5">
      <c r="A8" s="132" t="s">
        <v>308</v>
      </c>
      <c r="B8" s="181" t="s">
        <v>251</v>
      </c>
      <c r="C8" s="182"/>
      <c r="D8" s="181" t="s">
        <v>249</v>
      </c>
      <c r="E8" s="182"/>
      <c r="F8" s="181" t="s">
        <v>251</v>
      </c>
      <c r="G8" s="182"/>
      <c r="H8" s="181" t="s">
        <v>249</v>
      </c>
      <c r="I8" s="182"/>
      <c r="J8" s="181" t="s">
        <v>250</v>
      </c>
      <c r="K8" s="182"/>
      <c r="L8" s="181" t="s">
        <v>251</v>
      </c>
      <c r="M8" s="182"/>
      <c r="N8" s="181" t="s">
        <v>251</v>
      </c>
      <c r="O8" s="182"/>
      <c r="P8" s="181" t="s">
        <v>249</v>
      </c>
      <c r="Q8" s="182"/>
      <c r="R8" s="181" t="s">
        <v>251</v>
      </c>
      <c r="S8" s="182"/>
      <c r="T8" s="181" t="s">
        <v>251</v>
      </c>
      <c r="U8" s="182"/>
      <c r="V8" s="181" t="s">
        <v>252</v>
      </c>
      <c r="W8" s="182"/>
      <c r="X8" s="20"/>
      <c r="Y8" s="20"/>
      <c r="Z8" s="20"/>
      <c r="AA8" s="20"/>
      <c r="AB8" s="20"/>
      <c r="AC8" s="20"/>
      <c r="AD8" s="20"/>
      <c r="AE8" s="20"/>
      <c r="AF8" s="20"/>
      <c r="AG8" s="20"/>
      <c r="AH8" s="20"/>
      <c r="AI8" s="20"/>
      <c r="AJ8" s="20"/>
      <c r="AK8" s="20"/>
      <c r="AL8" s="20"/>
      <c r="AM8" s="20"/>
      <c r="AN8" s="20"/>
      <c r="AO8" s="20"/>
      <c r="AP8" s="20"/>
      <c r="AQ8" s="20"/>
      <c r="AR8" s="20"/>
      <c r="AS8" s="20"/>
      <c r="AT8" s="20"/>
      <c r="AU8" s="20"/>
      <c r="AV8" s="20"/>
      <c r="AW8" s="20"/>
      <c r="AX8" s="20"/>
      <c r="AY8" s="20"/>
      <c r="AZ8" s="20"/>
    </row>
    <row r="9" spans="1:52" s="21" customFormat="1" ht="69.900000000000006" customHeight="1" x14ac:dyDescent="0.5">
      <c r="A9" s="132" t="s">
        <v>309</v>
      </c>
      <c r="B9" s="181" t="s">
        <v>253</v>
      </c>
      <c r="C9" s="182"/>
      <c r="D9" s="181" t="s">
        <v>249</v>
      </c>
      <c r="E9" s="182"/>
      <c r="F9" s="181" t="s">
        <v>250</v>
      </c>
      <c r="G9" s="182"/>
      <c r="H9" s="181" t="s">
        <v>251</v>
      </c>
      <c r="I9" s="182"/>
      <c r="J9" s="181" t="s">
        <v>250</v>
      </c>
      <c r="K9" s="182"/>
      <c r="L9" s="181" t="s">
        <v>250</v>
      </c>
      <c r="M9" s="182"/>
      <c r="N9" s="181" t="s">
        <v>250</v>
      </c>
      <c r="O9" s="182"/>
      <c r="P9" s="181" t="s">
        <v>249</v>
      </c>
      <c r="Q9" s="182"/>
      <c r="R9" s="181" t="s">
        <v>251</v>
      </c>
      <c r="S9" s="182"/>
      <c r="T9" s="181" t="s">
        <v>249</v>
      </c>
      <c r="U9" s="182"/>
      <c r="V9" s="181" t="s">
        <v>459</v>
      </c>
      <c r="W9" s="182"/>
      <c r="X9" s="20"/>
      <c r="Y9" s="20"/>
      <c r="Z9" s="20"/>
      <c r="AA9" s="20"/>
      <c r="AB9" s="20"/>
      <c r="AC9" s="20"/>
      <c r="AD9" s="20"/>
      <c r="AE9" s="20"/>
      <c r="AF9" s="20"/>
      <c r="AG9" s="20"/>
      <c r="AH9" s="20"/>
      <c r="AI9" s="20"/>
      <c r="AJ9" s="20"/>
      <c r="AK9" s="20"/>
      <c r="AL9" s="20"/>
      <c r="AM9" s="20"/>
      <c r="AN9" s="20"/>
      <c r="AO9" s="20"/>
      <c r="AP9" s="20"/>
      <c r="AQ9" s="20"/>
      <c r="AR9" s="20"/>
      <c r="AS9" s="20"/>
      <c r="AT9" s="20"/>
      <c r="AU9" s="20"/>
      <c r="AV9" s="20"/>
      <c r="AW9" s="20"/>
      <c r="AX9" s="20"/>
      <c r="AY9" s="20"/>
      <c r="AZ9" s="20"/>
    </row>
    <row r="10" spans="1:52" s="21" customFormat="1" ht="69.900000000000006" customHeight="1" x14ac:dyDescent="0.5">
      <c r="A10" s="132" t="s">
        <v>310</v>
      </c>
      <c r="B10" s="181" t="s">
        <v>40</v>
      </c>
      <c r="C10" s="182"/>
      <c r="D10" s="181" t="s">
        <v>43</v>
      </c>
      <c r="E10" s="182"/>
      <c r="F10" s="181" t="s">
        <v>38</v>
      </c>
      <c r="G10" s="182"/>
      <c r="H10" s="181" t="s">
        <v>38</v>
      </c>
      <c r="I10" s="182"/>
      <c r="J10" s="181" t="s">
        <v>38</v>
      </c>
      <c r="K10" s="182"/>
      <c r="L10" s="181" t="s">
        <v>38</v>
      </c>
      <c r="M10" s="182"/>
      <c r="N10" s="181" t="s">
        <v>38</v>
      </c>
      <c r="O10" s="182"/>
      <c r="P10" s="181" t="s">
        <v>38</v>
      </c>
      <c r="Q10" s="182"/>
      <c r="R10" s="181" t="s">
        <v>40</v>
      </c>
      <c r="S10" s="182"/>
      <c r="T10" s="181" t="s">
        <v>40</v>
      </c>
      <c r="U10" s="182"/>
      <c r="V10" s="181" t="s">
        <v>387</v>
      </c>
      <c r="W10" s="182"/>
      <c r="X10" s="20"/>
      <c r="Y10" s="20"/>
      <c r="Z10" s="20"/>
      <c r="AA10" s="20"/>
      <c r="AB10" s="20"/>
      <c r="AC10" s="20"/>
      <c r="AD10" s="20"/>
      <c r="AE10" s="20"/>
      <c r="AF10" s="20"/>
      <c r="AG10" s="20"/>
      <c r="AH10" s="20"/>
      <c r="AI10" s="20"/>
      <c r="AJ10" s="20"/>
      <c r="AK10" s="20"/>
      <c r="AL10" s="20"/>
      <c r="AM10" s="20"/>
      <c r="AN10" s="20"/>
      <c r="AO10" s="20"/>
      <c r="AP10" s="20"/>
      <c r="AQ10" s="20"/>
      <c r="AR10" s="20"/>
      <c r="AS10" s="20"/>
      <c r="AT10" s="20"/>
      <c r="AU10" s="20"/>
      <c r="AV10" s="20"/>
      <c r="AW10" s="20"/>
      <c r="AX10" s="20"/>
      <c r="AY10" s="20"/>
      <c r="AZ10" s="20"/>
    </row>
    <row r="11" spans="1:52" s="30" customFormat="1" ht="69.900000000000006" customHeight="1" x14ac:dyDescent="0.4">
      <c r="A11" s="132" t="s">
        <v>311</v>
      </c>
      <c r="B11" s="181" t="s">
        <v>244</v>
      </c>
      <c r="C11" s="182"/>
      <c r="D11" s="181" t="s">
        <v>243</v>
      </c>
      <c r="E11" s="182"/>
      <c r="F11" s="181" t="s">
        <v>64</v>
      </c>
      <c r="G11" s="182"/>
      <c r="H11" s="181" t="s">
        <v>55</v>
      </c>
      <c r="I11" s="182"/>
      <c r="J11" s="181" t="s">
        <v>85</v>
      </c>
      <c r="K11" s="182"/>
      <c r="L11" s="181" t="s">
        <v>39</v>
      </c>
      <c r="M11" s="182"/>
      <c r="N11" s="181" t="s">
        <v>242</v>
      </c>
      <c r="O11" s="182"/>
      <c r="P11" s="181" t="s">
        <v>86</v>
      </c>
      <c r="Q11" s="182"/>
      <c r="R11" s="181" t="s">
        <v>64</v>
      </c>
      <c r="S11" s="182"/>
      <c r="T11" s="181" t="s">
        <v>114</v>
      </c>
      <c r="U11" s="182"/>
      <c r="V11" s="181" t="s">
        <v>246</v>
      </c>
      <c r="W11" s="182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Q11" s="29"/>
      <c r="AR11" s="29"/>
      <c r="AS11" s="29"/>
      <c r="AT11" s="29"/>
      <c r="AU11" s="29"/>
      <c r="AV11" s="29"/>
      <c r="AW11" s="29"/>
      <c r="AX11" s="29"/>
      <c r="AY11" s="29"/>
      <c r="AZ11" s="29"/>
    </row>
    <row r="12" spans="1:52" s="30" customFormat="1" ht="69.900000000000006" customHeight="1" x14ac:dyDescent="0.4">
      <c r="A12" s="132" t="s">
        <v>153</v>
      </c>
      <c r="B12" s="139" t="s">
        <v>471</v>
      </c>
      <c r="C12" s="135" t="s">
        <v>507</v>
      </c>
      <c r="D12" s="139" t="s">
        <v>471</v>
      </c>
      <c r="E12" s="135" t="s">
        <v>508</v>
      </c>
      <c r="F12" s="139" t="s">
        <v>471</v>
      </c>
      <c r="G12" s="135" t="s">
        <v>536</v>
      </c>
      <c r="H12" s="139" t="s">
        <v>471</v>
      </c>
      <c r="I12" s="135" t="s">
        <v>536</v>
      </c>
      <c r="J12" s="139" t="s">
        <v>471</v>
      </c>
      <c r="K12" s="135" t="s">
        <v>536</v>
      </c>
      <c r="L12" s="139" t="s">
        <v>471</v>
      </c>
      <c r="M12" s="135" t="s">
        <v>536</v>
      </c>
      <c r="N12" s="139" t="s">
        <v>471</v>
      </c>
      <c r="O12" s="135" t="s">
        <v>536</v>
      </c>
      <c r="P12" s="139" t="s">
        <v>471</v>
      </c>
      <c r="Q12" s="135" t="s">
        <v>536</v>
      </c>
      <c r="R12" s="139" t="s">
        <v>471</v>
      </c>
      <c r="S12" s="135" t="s">
        <v>536</v>
      </c>
      <c r="T12" s="139" t="s">
        <v>471</v>
      </c>
      <c r="U12" s="135" t="s">
        <v>536</v>
      </c>
      <c r="V12" s="139" t="s">
        <v>471</v>
      </c>
      <c r="W12" s="135" t="s">
        <v>536</v>
      </c>
      <c r="X12" s="29"/>
      <c r="Y12" s="29"/>
      <c r="Z12" s="29"/>
      <c r="AA12" s="29"/>
      <c r="AB12" s="29"/>
      <c r="AC12" s="29"/>
      <c r="AD12" s="29"/>
      <c r="AE12" s="29"/>
      <c r="AF12" s="29"/>
      <c r="AG12" s="29"/>
      <c r="AH12" s="29"/>
      <c r="AI12" s="29"/>
      <c r="AJ12" s="29"/>
      <c r="AK12" s="29"/>
      <c r="AL12" s="29"/>
      <c r="AM12" s="29"/>
      <c r="AN12" s="29"/>
      <c r="AO12" s="29"/>
      <c r="AP12" s="29"/>
      <c r="AQ12" s="29"/>
      <c r="AR12" s="29"/>
      <c r="AS12" s="29"/>
      <c r="AT12" s="29"/>
      <c r="AU12" s="29"/>
      <c r="AV12" s="29"/>
      <c r="AW12" s="29"/>
      <c r="AX12" s="29"/>
      <c r="AY12" s="29"/>
      <c r="AZ12" s="29"/>
    </row>
    <row r="13" spans="1:52" s="30" customFormat="1" ht="45" customHeight="1" x14ac:dyDescent="0.4">
      <c r="A13" s="132" t="s">
        <v>3</v>
      </c>
      <c r="B13" s="134">
        <v>60897.777777777781</v>
      </c>
      <c r="C13" s="136">
        <f>B13*0.55</f>
        <v>33493.777777777781</v>
      </c>
      <c r="D13" s="134">
        <v>67564.444444444438</v>
      </c>
      <c r="E13" s="136">
        <f>D13*0.55</f>
        <v>37160.444444444445</v>
      </c>
      <c r="F13" s="134">
        <v>77990</v>
      </c>
      <c r="G13" s="136">
        <f>F13*0.8</f>
        <v>62392</v>
      </c>
      <c r="H13" s="134">
        <v>81090</v>
      </c>
      <c r="I13" s="136">
        <f>H13*0.8</f>
        <v>64872</v>
      </c>
      <c r="J13" s="134">
        <v>91490</v>
      </c>
      <c r="K13" s="136">
        <f>J13*0.8</f>
        <v>73192</v>
      </c>
      <c r="L13" s="134">
        <v>102960</v>
      </c>
      <c r="M13" s="136">
        <f>L13*0.8</f>
        <v>82368</v>
      </c>
      <c r="N13" s="134">
        <v>87250</v>
      </c>
      <c r="O13" s="136">
        <f>N13*0.8</f>
        <v>69800</v>
      </c>
      <c r="P13" s="134">
        <v>131550</v>
      </c>
      <c r="Q13" s="136">
        <f>P13*0.8</f>
        <v>105240</v>
      </c>
      <c r="R13" s="134">
        <v>84040</v>
      </c>
      <c r="S13" s="136">
        <f>R13*0.8</f>
        <v>67232</v>
      </c>
      <c r="T13" s="134">
        <v>81700</v>
      </c>
      <c r="U13" s="136">
        <f>T13*0.8</f>
        <v>65360</v>
      </c>
      <c r="V13" s="134">
        <v>83210</v>
      </c>
      <c r="W13" s="136">
        <f>V13*0.8</f>
        <v>66568</v>
      </c>
      <c r="X13" s="29"/>
      <c r="Y13" s="29"/>
      <c r="Z13" s="29"/>
      <c r="AA13" s="29"/>
      <c r="AB13" s="29"/>
      <c r="AC13" s="29"/>
      <c r="AD13" s="29"/>
      <c r="AE13" s="29"/>
      <c r="AF13" s="29"/>
      <c r="AG13" s="29"/>
      <c r="AH13" s="29"/>
      <c r="AI13" s="29"/>
      <c r="AJ13" s="29"/>
      <c r="AK13" s="29"/>
      <c r="AL13" s="29"/>
      <c r="AM13" s="29"/>
      <c r="AN13" s="29"/>
      <c r="AO13" s="29"/>
      <c r="AP13" s="29"/>
      <c r="AQ13" s="29"/>
      <c r="AR13" s="29"/>
      <c r="AS13" s="29"/>
      <c r="AT13" s="29"/>
      <c r="AU13" s="29"/>
      <c r="AV13" s="29"/>
      <c r="AW13" s="29"/>
      <c r="AX13" s="29"/>
      <c r="AY13" s="29"/>
      <c r="AZ13" s="29"/>
    </row>
    <row r="14" spans="1:52" s="29" customFormat="1" ht="45" customHeight="1" x14ac:dyDescent="0.4">
      <c r="A14" s="132" t="s">
        <v>4</v>
      </c>
      <c r="B14" s="134">
        <v>68391.111111111109</v>
      </c>
      <c r="C14" s="136">
        <f t="shared" ref="C14:E19" si="0">B14*0.55</f>
        <v>37615.111111111117</v>
      </c>
      <c r="D14" s="134">
        <v>72844.444444444438</v>
      </c>
      <c r="E14" s="136">
        <f t="shared" si="0"/>
        <v>40064.444444444445</v>
      </c>
      <c r="F14" s="134">
        <v>85720</v>
      </c>
      <c r="G14" s="136">
        <f t="shared" ref="G14:I19" si="1">F14*0.8</f>
        <v>68576</v>
      </c>
      <c r="H14" s="134">
        <v>88680</v>
      </c>
      <c r="I14" s="136">
        <f t="shared" si="1"/>
        <v>70944</v>
      </c>
      <c r="J14" s="134">
        <v>100920</v>
      </c>
      <c r="K14" s="136">
        <f t="shared" ref="K14" si="2">J14*0.8</f>
        <v>80736</v>
      </c>
      <c r="L14" s="134">
        <v>113800</v>
      </c>
      <c r="M14" s="136">
        <f t="shared" ref="M14" si="3">L14*0.8</f>
        <v>91040</v>
      </c>
      <c r="N14" s="134">
        <v>97960</v>
      </c>
      <c r="O14" s="136">
        <f t="shared" ref="O14" si="4">N14*0.8</f>
        <v>78368</v>
      </c>
      <c r="P14" s="134">
        <v>147690</v>
      </c>
      <c r="Q14" s="136">
        <f t="shared" ref="Q14" si="5">P14*0.8</f>
        <v>118152</v>
      </c>
      <c r="R14" s="134">
        <v>99770</v>
      </c>
      <c r="S14" s="136">
        <f t="shared" ref="S14" si="6">R14*0.8</f>
        <v>79816</v>
      </c>
      <c r="T14" s="134">
        <v>89650</v>
      </c>
      <c r="U14" s="136">
        <f t="shared" ref="U14" si="7">T14*0.8</f>
        <v>71720</v>
      </c>
      <c r="V14" s="134">
        <v>89070</v>
      </c>
      <c r="W14" s="136">
        <f t="shared" ref="W14" si="8">V14*0.8</f>
        <v>71256</v>
      </c>
    </row>
    <row r="15" spans="1:52" s="30" customFormat="1" ht="45" customHeight="1" x14ac:dyDescent="0.4">
      <c r="A15" s="132" t="s">
        <v>5</v>
      </c>
      <c r="B15" s="134">
        <v>86497.777777777781</v>
      </c>
      <c r="C15" s="136">
        <f t="shared" si="0"/>
        <v>47573.777777777781</v>
      </c>
      <c r="D15" s="134">
        <v>93102.222222222234</v>
      </c>
      <c r="E15" s="136">
        <f t="shared" si="0"/>
        <v>51206.222222222234</v>
      </c>
      <c r="F15" s="134">
        <v>113070</v>
      </c>
      <c r="G15" s="136">
        <f t="shared" si="1"/>
        <v>90456</v>
      </c>
      <c r="H15" s="134">
        <v>117690</v>
      </c>
      <c r="I15" s="136">
        <f t="shared" si="1"/>
        <v>94152</v>
      </c>
      <c r="J15" s="134">
        <v>133340</v>
      </c>
      <c r="K15" s="136">
        <f t="shared" ref="K15" si="9">J15*0.8</f>
        <v>106672</v>
      </c>
      <c r="L15" s="134">
        <v>151010</v>
      </c>
      <c r="M15" s="136">
        <f t="shared" ref="M15" si="10">L15*0.8</f>
        <v>120808</v>
      </c>
      <c r="N15" s="134">
        <v>128270</v>
      </c>
      <c r="O15" s="136">
        <f t="shared" ref="O15" si="11">N15*0.8</f>
        <v>102616</v>
      </c>
      <c r="P15" s="134">
        <v>175440</v>
      </c>
      <c r="Q15" s="136">
        <f t="shared" ref="Q15" si="12">P15*0.8</f>
        <v>140352</v>
      </c>
      <c r="R15" s="134">
        <v>150250</v>
      </c>
      <c r="S15" s="136">
        <f t="shared" ref="S15" si="13">R15*0.8</f>
        <v>120200</v>
      </c>
      <c r="T15" s="134">
        <v>115640</v>
      </c>
      <c r="U15" s="136">
        <f t="shared" ref="U15" si="14">T15*0.8</f>
        <v>92512</v>
      </c>
      <c r="V15" s="134">
        <v>118250</v>
      </c>
      <c r="W15" s="136">
        <f t="shared" ref="W15" si="15">V15*0.8</f>
        <v>94600</v>
      </c>
      <c r="X15" s="29"/>
      <c r="Y15" s="29"/>
      <c r="Z15" s="29"/>
      <c r="AA15" s="29"/>
      <c r="AB15" s="29"/>
      <c r="AC15" s="29"/>
      <c r="AD15" s="29"/>
      <c r="AE15" s="29"/>
      <c r="AF15" s="29"/>
      <c r="AG15" s="29"/>
      <c r="AH15" s="29"/>
      <c r="AI15" s="29"/>
      <c r="AJ15" s="29"/>
      <c r="AK15" s="29"/>
      <c r="AL15" s="29"/>
      <c r="AM15" s="29"/>
      <c r="AN15" s="29"/>
      <c r="AO15" s="29"/>
      <c r="AP15" s="29"/>
      <c r="AQ15" s="29"/>
      <c r="AR15" s="29"/>
      <c r="AS15" s="29"/>
      <c r="AT15" s="29"/>
      <c r="AU15" s="29"/>
      <c r="AV15" s="29"/>
      <c r="AW15" s="29"/>
      <c r="AX15" s="29"/>
      <c r="AY15" s="29"/>
      <c r="AZ15" s="29"/>
    </row>
    <row r="16" spans="1:52" s="29" customFormat="1" ht="45" customHeight="1" x14ac:dyDescent="0.4">
      <c r="A16" s="132" t="s">
        <v>6</v>
      </c>
      <c r="B16" s="134">
        <v>100915.55555555556</v>
      </c>
      <c r="C16" s="136">
        <f t="shared" si="0"/>
        <v>55503.555555555562</v>
      </c>
      <c r="D16" s="134">
        <v>108613.33333333333</v>
      </c>
      <c r="E16" s="136">
        <f t="shared" si="0"/>
        <v>59737.333333333336</v>
      </c>
      <c r="F16" s="134">
        <v>129130</v>
      </c>
      <c r="G16" s="136">
        <f t="shared" si="1"/>
        <v>103304</v>
      </c>
      <c r="H16" s="134">
        <v>133250</v>
      </c>
      <c r="I16" s="136">
        <f t="shared" si="1"/>
        <v>106600</v>
      </c>
      <c r="J16" s="134">
        <v>152770</v>
      </c>
      <c r="K16" s="136">
        <f t="shared" ref="K16" si="16">J16*0.8</f>
        <v>122216</v>
      </c>
      <c r="L16" s="134">
        <v>173170</v>
      </c>
      <c r="M16" s="136">
        <f t="shared" ref="M16" si="17">L16*0.8</f>
        <v>138536</v>
      </c>
      <c r="N16" s="134">
        <v>149630</v>
      </c>
      <c r="O16" s="136">
        <f t="shared" ref="O16" si="18">N16*0.8</f>
        <v>119704</v>
      </c>
      <c r="P16" s="134">
        <v>206480</v>
      </c>
      <c r="Q16" s="136">
        <f t="shared" ref="Q16" si="19">P16*0.8</f>
        <v>165184</v>
      </c>
      <c r="R16" s="134">
        <v>158720</v>
      </c>
      <c r="S16" s="136">
        <f t="shared" ref="S16" si="20">R16*0.8</f>
        <v>126976</v>
      </c>
      <c r="T16" s="134">
        <v>133430</v>
      </c>
      <c r="U16" s="136">
        <f t="shared" ref="U16" si="21">T16*0.8</f>
        <v>106744</v>
      </c>
      <c r="V16" s="134">
        <v>144600</v>
      </c>
      <c r="W16" s="136">
        <f t="shared" ref="W16" si="22">V16*0.8</f>
        <v>115680</v>
      </c>
    </row>
    <row r="17" spans="1:52" s="30" customFormat="1" ht="45" customHeight="1" x14ac:dyDescent="0.4">
      <c r="A17" s="132" t="s">
        <v>7</v>
      </c>
      <c r="B17" s="134">
        <v>117635.55555555556</v>
      </c>
      <c r="C17" s="136">
        <f t="shared" si="0"/>
        <v>64699.555555555562</v>
      </c>
      <c r="D17" s="134">
        <v>126604.44444444445</v>
      </c>
      <c r="E17" s="136">
        <f t="shared" si="0"/>
        <v>69632.444444444453</v>
      </c>
      <c r="F17" s="134">
        <v>144600</v>
      </c>
      <c r="G17" s="136">
        <f t="shared" si="1"/>
        <v>115680</v>
      </c>
      <c r="H17" s="134">
        <v>147300</v>
      </c>
      <c r="I17" s="136">
        <f t="shared" si="1"/>
        <v>117840</v>
      </c>
      <c r="J17" s="134">
        <v>171590</v>
      </c>
      <c r="K17" s="136">
        <f t="shared" ref="K17" si="23">J17*0.8</f>
        <v>137272</v>
      </c>
      <c r="L17" s="134">
        <v>194500</v>
      </c>
      <c r="M17" s="136">
        <f t="shared" ref="M17" si="24">L17*0.8</f>
        <v>155600</v>
      </c>
      <c r="N17" s="134">
        <v>170980</v>
      </c>
      <c r="O17" s="136">
        <f t="shared" ref="O17" si="25">N17*0.8</f>
        <v>136784</v>
      </c>
      <c r="P17" s="134">
        <v>235970</v>
      </c>
      <c r="Q17" s="136">
        <f t="shared" ref="Q17" si="26">P17*0.8</f>
        <v>188776</v>
      </c>
      <c r="R17" s="134">
        <v>161620</v>
      </c>
      <c r="S17" s="136">
        <f t="shared" ref="S17" si="27">R17*0.8</f>
        <v>129296</v>
      </c>
      <c r="T17" s="134">
        <v>149370</v>
      </c>
      <c r="U17" s="136">
        <f t="shared" ref="U17" si="28">T17*0.8</f>
        <v>119496</v>
      </c>
      <c r="V17" s="134">
        <v>153070</v>
      </c>
      <c r="W17" s="136">
        <f t="shared" ref="W17" si="29">V17*0.8</f>
        <v>122456</v>
      </c>
      <c r="X17" s="29"/>
      <c r="Y17" s="29"/>
      <c r="Z17" s="29"/>
      <c r="AA17" s="29"/>
      <c r="AB17" s="29"/>
      <c r="AC17" s="29"/>
      <c r="AD17" s="29"/>
      <c r="AE17" s="29"/>
      <c r="AF17" s="29"/>
      <c r="AG17" s="29"/>
      <c r="AH17" s="29"/>
      <c r="AI17" s="29"/>
      <c r="AJ17" s="29"/>
      <c r="AK17" s="29"/>
      <c r="AL17" s="29"/>
      <c r="AM17" s="29"/>
      <c r="AN17" s="29"/>
      <c r="AO17" s="29"/>
      <c r="AP17" s="29"/>
      <c r="AQ17" s="29"/>
      <c r="AR17" s="29"/>
      <c r="AS17" s="29"/>
      <c r="AT17" s="29"/>
      <c r="AU17" s="29"/>
      <c r="AV17" s="29"/>
      <c r="AW17" s="29"/>
      <c r="AX17" s="29"/>
      <c r="AY17" s="29"/>
      <c r="AZ17" s="29"/>
    </row>
    <row r="18" spans="1:52" s="29" customFormat="1" ht="45" customHeight="1" x14ac:dyDescent="0.4">
      <c r="A18" s="132" t="s">
        <v>8</v>
      </c>
      <c r="B18" s="134">
        <v>130062.22222222223</v>
      </c>
      <c r="C18" s="136">
        <f t="shared" si="0"/>
        <v>71534.222222222234</v>
      </c>
      <c r="D18" s="134">
        <v>138293.33333333334</v>
      </c>
      <c r="E18" s="136">
        <f t="shared" si="0"/>
        <v>76061.333333333343</v>
      </c>
      <c r="F18" s="134">
        <v>163660</v>
      </c>
      <c r="G18" s="136">
        <f t="shared" si="1"/>
        <v>130928</v>
      </c>
      <c r="H18" s="134">
        <v>166650</v>
      </c>
      <c r="I18" s="136">
        <f t="shared" si="1"/>
        <v>133320</v>
      </c>
      <c r="J18" s="134">
        <v>194030</v>
      </c>
      <c r="K18" s="136">
        <f t="shared" ref="K18" si="30">J18*0.8</f>
        <v>155224</v>
      </c>
      <c r="L18" s="134">
        <v>219790</v>
      </c>
      <c r="M18" s="136">
        <f t="shared" ref="M18" si="31">L18*0.8</f>
        <v>175832</v>
      </c>
      <c r="N18" s="134">
        <v>188300</v>
      </c>
      <c r="O18" s="136">
        <f t="shared" ref="O18" si="32">N18*0.8</f>
        <v>150640</v>
      </c>
      <c r="P18" s="134">
        <v>253990</v>
      </c>
      <c r="Q18" s="136">
        <f t="shared" ref="Q18" si="33">P18*0.8</f>
        <v>203192</v>
      </c>
      <c r="R18" s="134">
        <v>192990</v>
      </c>
      <c r="S18" s="136">
        <f t="shared" ref="S18" si="34">R18*0.8</f>
        <v>154392</v>
      </c>
      <c r="T18" s="134">
        <v>164420</v>
      </c>
      <c r="U18" s="136">
        <f t="shared" ref="U18" si="35">T18*0.8</f>
        <v>131536</v>
      </c>
      <c r="V18" s="134">
        <v>163890</v>
      </c>
      <c r="W18" s="136">
        <f t="shared" ref="W18" si="36">V18*0.8</f>
        <v>131112</v>
      </c>
    </row>
    <row r="19" spans="1:52" s="30" customFormat="1" ht="45" customHeight="1" x14ac:dyDescent="0.4">
      <c r="A19" s="132" t="s">
        <v>9</v>
      </c>
      <c r="B19" s="134">
        <v>149546.66666666669</v>
      </c>
      <c r="C19" s="136">
        <f t="shared" si="0"/>
        <v>82250.666666666686</v>
      </c>
      <c r="D19" s="134">
        <v>161253.33333333334</v>
      </c>
      <c r="E19" s="136">
        <f t="shared" si="0"/>
        <v>88689.333333333343</v>
      </c>
      <c r="F19" s="134">
        <v>171110</v>
      </c>
      <c r="G19" s="136">
        <f t="shared" si="1"/>
        <v>136888</v>
      </c>
      <c r="H19" s="134">
        <v>175380</v>
      </c>
      <c r="I19" s="136">
        <f t="shared" si="1"/>
        <v>140304</v>
      </c>
      <c r="J19" s="134">
        <v>204840</v>
      </c>
      <c r="K19" s="136">
        <f t="shared" ref="K19" si="37">J19*0.8</f>
        <v>163872</v>
      </c>
      <c r="L19" s="134">
        <v>233480</v>
      </c>
      <c r="M19" s="136">
        <f t="shared" ref="M19" si="38">L19*0.8</f>
        <v>186784</v>
      </c>
      <c r="N19" s="134">
        <v>194220</v>
      </c>
      <c r="O19" s="136">
        <f t="shared" ref="O19" si="39">N19*0.8</f>
        <v>155376</v>
      </c>
      <c r="P19" s="134">
        <v>281490</v>
      </c>
      <c r="Q19" s="136">
        <f t="shared" ref="Q19" si="40">P19*0.8</f>
        <v>225192</v>
      </c>
      <c r="R19" s="134">
        <v>212280</v>
      </c>
      <c r="S19" s="136">
        <f t="shared" ref="S19" si="41">R19*0.8</f>
        <v>169824</v>
      </c>
      <c r="T19" s="134">
        <v>193940</v>
      </c>
      <c r="U19" s="136">
        <f t="shared" ref="U19" si="42">T19*0.8</f>
        <v>155152</v>
      </c>
      <c r="V19" s="134">
        <v>195910</v>
      </c>
      <c r="W19" s="136">
        <f t="shared" ref="W19" si="43">V19*0.8</f>
        <v>156728</v>
      </c>
      <c r="X19" s="29"/>
      <c r="Y19" s="29"/>
      <c r="Z19" s="29"/>
      <c r="AA19" s="29"/>
      <c r="AB19" s="29"/>
      <c r="AC19" s="29"/>
      <c r="AD19" s="29"/>
      <c r="AE19" s="29"/>
      <c r="AF19" s="29"/>
      <c r="AG19" s="29"/>
      <c r="AH19" s="29"/>
      <c r="AI19" s="29"/>
      <c r="AJ19" s="29"/>
      <c r="AK19" s="29"/>
      <c r="AL19" s="29"/>
      <c r="AM19" s="29"/>
      <c r="AN19" s="29"/>
      <c r="AO19" s="29"/>
      <c r="AP19" s="29"/>
      <c r="AQ19" s="29"/>
      <c r="AR19" s="29"/>
      <c r="AS19" s="29"/>
      <c r="AT19" s="29"/>
      <c r="AU19" s="29"/>
      <c r="AV19" s="29"/>
      <c r="AW19" s="29"/>
      <c r="AX19" s="29"/>
      <c r="AY19" s="29"/>
      <c r="AZ19" s="29"/>
    </row>
    <row r="20" spans="1:52" s="30" customFormat="1" ht="51" customHeight="1" x14ac:dyDescent="0.4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/>
      <c r="M20" s="137"/>
      <c r="N20" s="137"/>
      <c r="O20" s="137"/>
      <c r="P20" s="137"/>
      <c r="Q20" s="137"/>
      <c r="R20" s="137"/>
      <c r="S20" s="137"/>
      <c r="T20" s="137"/>
      <c r="U20" s="137"/>
      <c r="V20" s="137"/>
      <c r="W20" s="137"/>
      <c r="X20" s="29"/>
      <c r="Y20" s="29"/>
      <c r="Z20" s="29"/>
      <c r="AA20" s="29"/>
      <c r="AB20" s="29"/>
      <c r="AC20" s="29"/>
      <c r="AD20" s="29"/>
      <c r="AE20" s="29"/>
      <c r="AF20" s="29"/>
      <c r="AG20" s="29"/>
      <c r="AH20" s="29"/>
      <c r="AI20" s="29"/>
      <c r="AJ20" s="29"/>
      <c r="AK20" s="29"/>
      <c r="AL20" s="29"/>
      <c r="AM20" s="29"/>
      <c r="AN20" s="29"/>
      <c r="AO20" s="29"/>
      <c r="AP20" s="29"/>
      <c r="AQ20" s="29"/>
      <c r="AR20" s="29"/>
      <c r="AS20" s="29"/>
      <c r="AT20" s="29"/>
      <c r="AU20" s="29"/>
      <c r="AV20" s="29"/>
      <c r="AW20" s="29"/>
      <c r="AX20" s="29"/>
      <c r="AY20" s="29"/>
      <c r="AZ20" s="29"/>
    </row>
    <row r="21" spans="1:52" s="30" customFormat="1" ht="51" customHeight="1" x14ac:dyDescent="0.4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  <c r="R21" s="137"/>
      <c r="S21" s="137"/>
      <c r="T21" s="137"/>
      <c r="U21" s="137"/>
      <c r="V21" s="137"/>
      <c r="W21" s="137"/>
      <c r="X21" s="29"/>
      <c r="Y21" s="29"/>
      <c r="Z21" s="29"/>
      <c r="AA21" s="29"/>
      <c r="AB21" s="29"/>
      <c r="AC21" s="29"/>
      <c r="AD21" s="29"/>
      <c r="AE21" s="29"/>
      <c r="AF21" s="29"/>
      <c r="AG21" s="29"/>
      <c r="AH21" s="29"/>
      <c r="AI21" s="29"/>
      <c r="AJ21" s="29"/>
      <c r="AK21" s="29"/>
      <c r="AL21" s="29"/>
      <c r="AM21" s="29"/>
      <c r="AN21" s="29"/>
      <c r="AO21" s="29"/>
      <c r="AP21" s="29"/>
      <c r="AQ21" s="29"/>
      <c r="AR21" s="29"/>
      <c r="AS21" s="29"/>
      <c r="AT21" s="29"/>
      <c r="AU21" s="29"/>
      <c r="AV21" s="29"/>
      <c r="AW21" s="29"/>
      <c r="AX21" s="29"/>
      <c r="AY21" s="29"/>
      <c r="AZ21" s="29"/>
    </row>
    <row r="22" spans="1:52" s="13" customFormat="1" ht="51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/>
      <c r="M22" s="137"/>
      <c r="N22" s="137"/>
      <c r="O22" s="137"/>
      <c r="P22" s="137"/>
      <c r="Q22" s="137"/>
      <c r="R22" s="137"/>
      <c r="S22" s="137"/>
      <c r="T22" s="137"/>
      <c r="U22" s="137"/>
      <c r="V22" s="137"/>
      <c r="W22" s="137"/>
    </row>
    <row r="23" spans="1:52" s="13" customFormat="1" ht="31.5" customHeight="1" x14ac:dyDescent="0.4">
      <c r="A23" s="23"/>
      <c r="B23" s="56"/>
      <c r="C23" s="56"/>
      <c r="D23" s="56"/>
      <c r="E23" s="116"/>
      <c r="F23" s="56"/>
      <c r="G23" s="81"/>
      <c r="H23" s="56"/>
      <c r="I23" s="56"/>
      <c r="K23" s="81"/>
      <c r="M23" s="81"/>
      <c r="O23" s="81"/>
      <c r="Q23" s="81"/>
      <c r="S23" s="81"/>
      <c r="U23" s="81"/>
      <c r="W23" s="81"/>
    </row>
    <row r="24" spans="1:52" s="13" customFormat="1" x14ac:dyDescent="0.4">
      <c r="A24" s="23"/>
      <c r="E24" s="117"/>
      <c r="G24" s="81"/>
      <c r="I24" s="81"/>
      <c r="K24" s="81"/>
      <c r="M24" s="81"/>
      <c r="O24" s="81"/>
      <c r="Q24" s="81"/>
      <c r="S24" s="81"/>
      <c r="U24" s="81"/>
      <c r="W24" s="81"/>
    </row>
    <row r="25" spans="1:52" s="13" customFormat="1" x14ac:dyDescent="0.4">
      <c r="A25" s="23"/>
      <c r="E25" s="117"/>
      <c r="G25" s="81"/>
      <c r="I25" s="81"/>
      <c r="K25" s="81"/>
      <c r="M25" s="81"/>
      <c r="O25" s="81"/>
      <c r="Q25" s="81"/>
      <c r="S25" s="81"/>
      <c r="U25" s="81"/>
      <c r="W25" s="81"/>
    </row>
    <row r="26" spans="1:52" s="13" customFormat="1" x14ac:dyDescent="0.4">
      <c r="A26" s="23"/>
      <c r="E26" s="117"/>
      <c r="G26" s="81"/>
      <c r="I26" s="81"/>
      <c r="K26" s="81"/>
      <c r="M26" s="81"/>
      <c r="O26" s="81"/>
      <c r="Q26" s="81"/>
      <c r="S26" s="81"/>
      <c r="U26" s="81"/>
      <c r="W26" s="81"/>
    </row>
    <row r="27" spans="1:52" s="13" customFormat="1" x14ac:dyDescent="0.4">
      <c r="A27" s="23"/>
      <c r="E27" s="117"/>
      <c r="G27" s="81"/>
      <c r="I27" s="81"/>
      <c r="K27" s="81"/>
      <c r="M27" s="81"/>
      <c r="O27" s="81"/>
      <c r="Q27" s="81"/>
      <c r="S27" s="81"/>
      <c r="U27" s="81"/>
      <c r="W27" s="81"/>
    </row>
    <row r="28" spans="1:52" s="13" customFormat="1" x14ac:dyDescent="0.4">
      <c r="A28" s="23"/>
      <c r="E28" s="117"/>
      <c r="G28" s="81"/>
      <c r="I28" s="81"/>
      <c r="K28" s="81"/>
      <c r="M28" s="81"/>
      <c r="O28" s="81"/>
      <c r="Q28" s="81"/>
      <c r="S28" s="81"/>
      <c r="U28" s="81"/>
      <c r="W28" s="81"/>
    </row>
    <row r="29" spans="1:52" s="13" customFormat="1" x14ac:dyDescent="0.4">
      <c r="A29" s="23"/>
      <c r="E29" s="117"/>
      <c r="G29" s="81"/>
      <c r="I29" s="81"/>
      <c r="K29" s="81"/>
      <c r="M29" s="81"/>
      <c r="O29" s="81"/>
      <c r="Q29" s="81"/>
      <c r="S29" s="81"/>
      <c r="U29" s="81"/>
      <c r="W29" s="81"/>
    </row>
    <row r="30" spans="1:52" s="13" customFormat="1" x14ac:dyDescent="0.4">
      <c r="A30" s="23"/>
      <c r="E30" s="117"/>
      <c r="G30" s="81"/>
      <c r="I30" s="81"/>
      <c r="K30" s="81"/>
      <c r="M30" s="81"/>
      <c r="O30" s="81"/>
      <c r="Q30" s="81"/>
      <c r="S30" s="81"/>
      <c r="U30" s="81"/>
      <c r="W30" s="81"/>
    </row>
    <row r="31" spans="1:52" s="13" customFormat="1" x14ac:dyDescent="0.4">
      <c r="A31" s="23"/>
      <c r="E31" s="117"/>
      <c r="G31" s="81"/>
      <c r="I31" s="81"/>
      <c r="K31" s="81"/>
      <c r="M31" s="81"/>
      <c r="O31" s="81"/>
      <c r="Q31" s="81"/>
      <c r="S31" s="81"/>
      <c r="U31" s="81"/>
      <c r="W31" s="81"/>
    </row>
    <row r="32" spans="1:52" s="13" customFormat="1" x14ac:dyDescent="0.4">
      <c r="A32" s="23"/>
      <c r="E32" s="117"/>
      <c r="G32" s="81"/>
      <c r="I32" s="81"/>
      <c r="K32" s="81"/>
      <c r="M32" s="81"/>
      <c r="O32" s="81"/>
      <c r="Q32" s="81"/>
      <c r="S32" s="81"/>
      <c r="U32" s="81"/>
      <c r="W32" s="81"/>
    </row>
    <row r="33" spans="1:23" s="13" customFormat="1" x14ac:dyDescent="0.4">
      <c r="A33" s="23"/>
      <c r="E33" s="117"/>
      <c r="G33" s="81"/>
      <c r="I33" s="81"/>
      <c r="K33" s="81"/>
      <c r="M33" s="81"/>
      <c r="O33" s="81"/>
      <c r="Q33" s="81"/>
      <c r="S33" s="81"/>
      <c r="U33" s="81"/>
      <c r="W33" s="81"/>
    </row>
    <row r="34" spans="1:23" s="13" customFormat="1" x14ac:dyDescent="0.4">
      <c r="A34" s="23"/>
      <c r="E34" s="117"/>
      <c r="G34" s="81"/>
      <c r="I34" s="81"/>
      <c r="K34" s="81"/>
      <c r="M34" s="81"/>
      <c r="O34" s="81"/>
      <c r="Q34" s="81"/>
      <c r="S34" s="81"/>
      <c r="U34" s="81"/>
      <c r="W34" s="81"/>
    </row>
    <row r="35" spans="1:23" s="13" customFormat="1" x14ac:dyDescent="0.4">
      <c r="A35" s="23"/>
      <c r="E35" s="117"/>
      <c r="G35" s="81"/>
      <c r="I35" s="81"/>
      <c r="K35" s="81"/>
      <c r="M35" s="81"/>
      <c r="O35" s="81"/>
      <c r="Q35" s="81"/>
      <c r="S35" s="81"/>
      <c r="U35" s="81"/>
      <c r="W35" s="81"/>
    </row>
    <row r="36" spans="1:23" s="13" customFormat="1" x14ac:dyDescent="0.4">
      <c r="A36" s="23"/>
      <c r="E36" s="117"/>
      <c r="G36" s="81"/>
      <c r="I36" s="81"/>
      <c r="K36" s="81"/>
      <c r="M36" s="81"/>
      <c r="O36" s="81"/>
      <c r="Q36" s="81"/>
      <c r="S36" s="81"/>
      <c r="U36" s="81"/>
      <c r="W36" s="81"/>
    </row>
    <row r="37" spans="1:23" s="13" customFormat="1" x14ac:dyDescent="0.4">
      <c r="A37" s="23"/>
      <c r="E37" s="117"/>
      <c r="G37" s="81"/>
      <c r="I37" s="81"/>
      <c r="K37" s="81"/>
      <c r="M37" s="81"/>
      <c r="O37" s="81"/>
      <c r="Q37" s="81"/>
      <c r="S37" s="81"/>
      <c r="U37" s="81"/>
      <c r="W37" s="81"/>
    </row>
    <row r="38" spans="1:23" s="13" customFormat="1" x14ac:dyDescent="0.4">
      <c r="A38" s="23"/>
      <c r="E38" s="117"/>
      <c r="G38" s="81"/>
      <c r="I38" s="81"/>
      <c r="K38" s="81"/>
      <c r="M38" s="81"/>
      <c r="O38" s="81"/>
      <c r="Q38" s="81"/>
      <c r="S38" s="81"/>
      <c r="U38" s="81"/>
      <c r="W38" s="81"/>
    </row>
    <row r="39" spans="1:23" s="13" customFormat="1" x14ac:dyDescent="0.4">
      <c r="A39" s="23"/>
      <c r="E39" s="117"/>
      <c r="G39" s="81"/>
      <c r="I39" s="81"/>
      <c r="K39" s="81"/>
      <c r="M39" s="81"/>
      <c r="O39" s="81"/>
      <c r="Q39" s="81"/>
      <c r="S39" s="81"/>
      <c r="U39" s="81"/>
      <c r="W39" s="81"/>
    </row>
    <row r="40" spans="1:23" s="13" customFormat="1" x14ac:dyDescent="0.4">
      <c r="A40" s="23"/>
      <c r="E40" s="117"/>
      <c r="G40" s="81"/>
      <c r="I40" s="81"/>
      <c r="K40" s="81"/>
      <c r="M40" s="81"/>
      <c r="O40" s="81"/>
      <c r="Q40" s="81"/>
      <c r="S40" s="81"/>
      <c r="U40" s="81"/>
      <c r="W40" s="81"/>
    </row>
    <row r="41" spans="1:23" s="13" customFormat="1" x14ac:dyDescent="0.4">
      <c r="A41" s="23"/>
      <c r="E41" s="117"/>
      <c r="G41" s="81"/>
      <c r="I41" s="81"/>
      <c r="K41" s="81"/>
      <c r="M41" s="81"/>
      <c r="O41" s="81"/>
      <c r="Q41" s="81"/>
      <c r="S41" s="81"/>
      <c r="U41" s="81"/>
      <c r="W41" s="81"/>
    </row>
    <row r="42" spans="1:23" s="13" customFormat="1" x14ac:dyDescent="0.4">
      <c r="A42" s="23"/>
      <c r="E42" s="117"/>
      <c r="G42" s="81"/>
      <c r="I42" s="81"/>
      <c r="K42" s="81"/>
      <c r="M42" s="81"/>
      <c r="O42" s="81"/>
      <c r="Q42" s="81"/>
      <c r="S42" s="81"/>
      <c r="U42" s="81"/>
      <c r="W42" s="81"/>
    </row>
    <row r="43" spans="1:23" s="13" customFormat="1" x14ac:dyDescent="0.4">
      <c r="A43" s="23"/>
      <c r="E43" s="117"/>
      <c r="G43" s="81"/>
      <c r="I43" s="81"/>
      <c r="K43" s="81"/>
      <c r="M43" s="81"/>
      <c r="O43" s="81"/>
      <c r="Q43" s="81"/>
      <c r="S43" s="81"/>
      <c r="U43" s="81"/>
      <c r="W43" s="81"/>
    </row>
    <row r="44" spans="1:23" s="13" customFormat="1" x14ac:dyDescent="0.4">
      <c r="A44" s="23"/>
      <c r="E44" s="117"/>
      <c r="G44" s="81"/>
      <c r="I44" s="81"/>
      <c r="K44" s="81"/>
      <c r="M44" s="81"/>
      <c r="O44" s="81"/>
      <c r="Q44" s="81"/>
      <c r="S44" s="81"/>
      <c r="U44" s="81"/>
      <c r="W44" s="81"/>
    </row>
    <row r="45" spans="1:23" s="13" customFormat="1" x14ac:dyDescent="0.4">
      <c r="A45" s="23"/>
      <c r="E45" s="117"/>
      <c r="G45" s="81"/>
      <c r="I45" s="81"/>
      <c r="K45" s="81"/>
      <c r="M45" s="81"/>
      <c r="O45" s="81"/>
      <c r="Q45" s="81"/>
      <c r="S45" s="81"/>
      <c r="U45" s="81"/>
      <c r="W45" s="81"/>
    </row>
    <row r="46" spans="1:23" s="13" customFormat="1" x14ac:dyDescent="0.4">
      <c r="A46" s="23"/>
      <c r="E46" s="117"/>
      <c r="G46" s="81"/>
      <c r="I46" s="81"/>
      <c r="K46" s="81"/>
      <c r="M46" s="81"/>
      <c r="O46" s="81"/>
      <c r="Q46" s="81"/>
      <c r="S46" s="81"/>
      <c r="U46" s="81"/>
      <c r="W46" s="81"/>
    </row>
    <row r="47" spans="1:23" s="13" customFormat="1" x14ac:dyDescent="0.4">
      <c r="A47" s="23"/>
      <c r="E47" s="117"/>
      <c r="G47" s="81"/>
      <c r="I47" s="81"/>
      <c r="K47" s="81"/>
      <c r="M47" s="81"/>
      <c r="O47" s="81"/>
      <c r="Q47" s="81"/>
      <c r="S47" s="81"/>
      <c r="U47" s="81"/>
      <c r="W47" s="81"/>
    </row>
    <row r="48" spans="1:23" s="13" customFormat="1" x14ac:dyDescent="0.4">
      <c r="A48" s="23"/>
      <c r="E48" s="117"/>
      <c r="G48" s="81"/>
      <c r="I48" s="81"/>
      <c r="K48" s="81"/>
      <c r="M48" s="81"/>
      <c r="O48" s="81"/>
      <c r="Q48" s="81"/>
      <c r="S48" s="81"/>
      <c r="U48" s="81"/>
      <c r="W48" s="81"/>
    </row>
    <row r="49" spans="1:23" s="13" customFormat="1" x14ac:dyDescent="0.4">
      <c r="A49" s="23"/>
      <c r="E49" s="117"/>
      <c r="G49" s="81"/>
      <c r="I49" s="81"/>
      <c r="K49" s="81"/>
      <c r="M49" s="81"/>
      <c r="O49" s="81"/>
      <c r="Q49" s="81"/>
      <c r="S49" s="81"/>
      <c r="U49" s="81"/>
      <c r="W49" s="81"/>
    </row>
    <row r="50" spans="1:23" s="13" customFormat="1" x14ac:dyDescent="0.4">
      <c r="A50" s="23"/>
      <c r="E50" s="117"/>
      <c r="G50" s="81"/>
      <c r="I50" s="81"/>
      <c r="K50" s="81"/>
      <c r="M50" s="81"/>
      <c r="O50" s="81"/>
      <c r="Q50" s="81"/>
      <c r="S50" s="81"/>
      <c r="U50" s="81"/>
      <c r="W50" s="81"/>
    </row>
    <row r="51" spans="1:23" s="13" customFormat="1" x14ac:dyDescent="0.4">
      <c r="A51" s="23"/>
      <c r="E51" s="117"/>
      <c r="G51" s="81"/>
      <c r="I51" s="81"/>
      <c r="K51" s="81"/>
      <c r="M51" s="81"/>
      <c r="O51" s="81"/>
      <c r="Q51" s="81"/>
      <c r="S51" s="81"/>
      <c r="U51" s="81"/>
      <c r="W51" s="81"/>
    </row>
    <row r="52" spans="1:23" s="13" customFormat="1" x14ac:dyDescent="0.4">
      <c r="A52" s="23"/>
      <c r="E52" s="117"/>
      <c r="G52" s="81"/>
      <c r="I52" s="81"/>
      <c r="K52" s="81"/>
      <c r="M52" s="81"/>
      <c r="O52" s="81"/>
      <c r="Q52" s="81"/>
      <c r="S52" s="81"/>
      <c r="U52" s="81"/>
      <c r="W52" s="81"/>
    </row>
    <row r="53" spans="1:23" s="13" customFormat="1" x14ac:dyDescent="0.4">
      <c r="A53" s="23"/>
      <c r="E53" s="117"/>
      <c r="G53" s="81"/>
      <c r="I53" s="81"/>
      <c r="K53" s="81"/>
      <c r="M53" s="81"/>
      <c r="O53" s="81"/>
      <c r="Q53" s="81"/>
      <c r="S53" s="81"/>
      <c r="U53" s="81"/>
      <c r="W53" s="81"/>
    </row>
    <row r="54" spans="1:23" s="13" customFormat="1" x14ac:dyDescent="0.4">
      <c r="A54" s="23"/>
      <c r="E54" s="117"/>
      <c r="G54" s="81"/>
      <c r="I54" s="81"/>
      <c r="K54" s="81"/>
      <c r="M54" s="81"/>
      <c r="O54" s="81"/>
      <c r="Q54" s="81"/>
      <c r="S54" s="81"/>
      <c r="U54" s="81"/>
      <c r="W54" s="81"/>
    </row>
    <row r="55" spans="1:23" s="13" customFormat="1" x14ac:dyDescent="0.4">
      <c r="A55" s="23"/>
      <c r="E55" s="117"/>
      <c r="G55" s="81"/>
      <c r="I55" s="81"/>
      <c r="K55" s="81"/>
      <c r="M55" s="81"/>
      <c r="O55" s="81"/>
      <c r="Q55" s="81"/>
      <c r="S55" s="81"/>
      <c r="U55" s="81"/>
      <c r="W55" s="81"/>
    </row>
    <row r="56" spans="1:23" s="13" customFormat="1" x14ac:dyDescent="0.4">
      <c r="A56" s="23"/>
      <c r="E56" s="117"/>
      <c r="G56" s="81"/>
      <c r="I56" s="81"/>
      <c r="K56" s="81"/>
      <c r="M56" s="81"/>
      <c r="O56" s="81"/>
      <c r="Q56" s="81"/>
      <c r="S56" s="81"/>
      <c r="U56" s="81"/>
      <c r="W56" s="81"/>
    </row>
    <row r="57" spans="1:23" s="13" customFormat="1" x14ac:dyDescent="0.4">
      <c r="A57" s="23"/>
      <c r="E57" s="117"/>
      <c r="G57" s="81"/>
      <c r="I57" s="81"/>
      <c r="K57" s="81"/>
      <c r="M57" s="81"/>
      <c r="O57" s="81"/>
      <c r="Q57" s="81"/>
      <c r="S57" s="81"/>
      <c r="U57" s="81"/>
      <c r="W57" s="81"/>
    </row>
    <row r="58" spans="1:23" s="13" customFormat="1" x14ac:dyDescent="0.4">
      <c r="A58" s="23"/>
      <c r="E58" s="117"/>
      <c r="G58" s="81"/>
      <c r="I58" s="81"/>
      <c r="K58" s="81"/>
      <c r="M58" s="81"/>
      <c r="O58" s="81"/>
      <c r="Q58" s="81"/>
      <c r="S58" s="81"/>
      <c r="U58" s="81"/>
      <c r="W58" s="81"/>
    </row>
    <row r="59" spans="1:23" s="13" customFormat="1" x14ac:dyDescent="0.4">
      <c r="A59" s="23"/>
      <c r="E59" s="117"/>
      <c r="G59" s="81"/>
      <c r="I59" s="81"/>
      <c r="K59" s="81"/>
      <c r="M59" s="81"/>
      <c r="O59" s="81"/>
      <c r="Q59" s="81"/>
      <c r="S59" s="81"/>
      <c r="U59" s="81"/>
      <c r="W59" s="81"/>
    </row>
    <row r="60" spans="1:23" s="13" customFormat="1" x14ac:dyDescent="0.4">
      <c r="A60" s="23"/>
      <c r="E60" s="117"/>
      <c r="G60" s="81"/>
      <c r="I60" s="81"/>
      <c r="K60" s="81"/>
      <c r="M60" s="81"/>
      <c r="O60" s="81"/>
      <c r="Q60" s="81"/>
      <c r="S60" s="81"/>
      <c r="U60" s="81"/>
      <c r="W60" s="81"/>
    </row>
    <row r="61" spans="1:23" s="13" customFormat="1" x14ac:dyDescent="0.4">
      <c r="A61" s="23"/>
      <c r="E61" s="117"/>
      <c r="G61" s="81"/>
      <c r="I61" s="81"/>
      <c r="K61" s="81"/>
      <c r="M61" s="81"/>
      <c r="O61" s="81"/>
      <c r="Q61" s="81"/>
      <c r="S61" s="81"/>
      <c r="U61" s="81"/>
      <c r="W61" s="81"/>
    </row>
    <row r="62" spans="1:23" s="13" customFormat="1" x14ac:dyDescent="0.4">
      <c r="A62" s="23"/>
      <c r="E62" s="117"/>
      <c r="G62" s="81"/>
      <c r="I62" s="81"/>
      <c r="K62" s="81"/>
      <c r="M62" s="81"/>
      <c r="O62" s="81"/>
      <c r="Q62" s="81"/>
      <c r="S62" s="81"/>
      <c r="U62" s="81"/>
      <c r="W62" s="81"/>
    </row>
    <row r="63" spans="1:23" s="13" customFormat="1" x14ac:dyDescent="0.4">
      <c r="A63" s="23"/>
      <c r="E63" s="117"/>
      <c r="G63" s="81"/>
      <c r="I63" s="81"/>
      <c r="K63" s="81"/>
      <c r="M63" s="81"/>
      <c r="O63" s="81"/>
      <c r="Q63" s="81"/>
      <c r="S63" s="81"/>
      <c r="U63" s="81"/>
      <c r="W63" s="81"/>
    </row>
    <row r="64" spans="1:23" s="13" customFormat="1" x14ac:dyDescent="0.4">
      <c r="A64" s="23"/>
      <c r="E64" s="117"/>
      <c r="G64" s="81"/>
      <c r="I64" s="81"/>
      <c r="K64" s="81"/>
      <c r="M64" s="81"/>
      <c r="O64" s="81"/>
      <c r="Q64" s="81"/>
      <c r="S64" s="81"/>
      <c r="U64" s="81"/>
      <c r="W64" s="81"/>
    </row>
    <row r="65" spans="1:23" s="13" customFormat="1" x14ac:dyDescent="0.4">
      <c r="A65" s="23"/>
      <c r="E65" s="117"/>
      <c r="G65" s="81"/>
      <c r="I65" s="81"/>
      <c r="K65" s="81"/>
      <c r="M65" s="81"/>
      <c r="O65" s="81"/>
      <c r="Q65" s="81"/>
      <c r="S65" s="81"/>
      <c r="U65" s="81"/>
      <c r="W65" s="81"/>
    </row>
    <row r="66" spans="1:23" s="13" customFormat="1" x14ac:dyDescent="0.4">
      <c r="A66" s="23"/>
      <c r="E66" s="117"/>
      <c r="G66" s="81"/>
      <c r="I66" s="81"/>
      <c r="K66" s="81"/>
      <c r="M66" s="81"/>
      <c r="O66" s="81"/>
      <c r="Q66" s="81"/>
      <c r="S66" s="81"/>
      <c r="U66" s="81"/>
      <c r="W66" s="81"/>
    </row>
    <row r="67" spans="1:23" s="13" customFormat="1" x14ac:dyDescent="0.4">
      <c r="A67" s="23"/>
      <c r="E67" s="117"/>
      <c r="G67" s="81"/>
      <c r="I67" s="81"/>
      <c r="K67" s="81"/>
      <c r="M67" s="81"/>
      <c r="O67" s="81"/>
      <c r="Q67" s="81"/>
      <c r="S67" s="81"/>
      <c r="U67" s="81"/>
      <c r="W67" s="81"/>
    </row>
    <row r="68" spans="1:23" s="13" customFormat="1" x14ac:dyDescent="0.4">
      <c r="A68" s="23"/>
      <c r="E68" s="117"/>
      <c r="G68" s="81"/>
      <c r="I68" s="81"/>
      <c r="K68" s="81"/>
      <c r="M68" s="81"/>
      <c r="O68" s="81"/>
      <c r="Q68" s="81"/>
      <c r="S68" s="81"/>
      <c r="U68" s="81"/>
      <c r="W68" s="81"/>
    </row>
    <row r="69" spans="1:23" s="13" customFormat="1" x14ac:dyDescent="0.4">
      <c r="A69" s="23"/>
      <c r="E69" s="117"/>
      <c r="G69" s="81"/>
      <c r="I69" s="81"/>
      <c r="K69" s="81"/>
      <c r="M69" s="81"/>
      <c r="O69" s="81"/>
      <c r="Q69" s="81"/>
      <c r="S69" s="81"/>
      <c r="U69" s="81"/>
      <c r="W69" s="81"/>
    </row>
    <row r="70" spans="1:23" s="13" customFormat="1" x14ac:dyDescent="0.4">
      <c r="A70" s="23"/>
      <c r="E70" s="117"/>
      <c r="G70" s="81"/>
      <c r="I70" s="81"/>
      <c r="K70" s="81"/>
      <c r="M70" s="81"/>
      <c r="O70" s="81"/>
      <c r="Q70" s="81"/>
      <c r="S70" s="81"/>
      <c r="U70" s="81"/>
      <c r="W70" s="81"/>
    </row>
    <row r="71" spans="1:23" s="13" customFormat="1" x14ac:dyDescent="0.4">
      <c r="A71" s="23"/>
      <c r="E71" s="117"/>
      <c r="G71" s="81"/>
      <c r="I71" s="81"/>
      <c r="K71" s="81"/>
      <c r="M71" s="81"/>
      <c r="O71" s="81"/>
      <c r="Q71" s="81"/>
      <c r="S71" s="81"/>
      <c r="U71" s="81"/>
      <c r="W71" s="81"/>
    </row>
    <row r="72" spans="1:23" s="13" customFormat="1" x14ac:dyDescent="0.4">
      <c r="A72" s="23"/>
      <c r="E72" s="117"/>
      <c r="G72" s="81"/>
      <c r="I72" s="81"/>
      <c r="K72" s="81"/>
      <c r="M72" s="81"/>
      <c r="O72" s="81"/>
      <c r="Q72" s="81"/>
      <c r="S72" s="81"/>
      <c r="U72" s="81"/>
      <c r="W72" s="81"/>
    </row>
    <row r="73" spans="1:23" s="13" customFormat="1" x14ac:dyDescent="0.4">
      <c r="A73" s="23"/>
      <c r="E73" s="117"/>
      <c r="G73" s="81"/>
      <c r="I73" s="81"/>
      <c r="K73" s="81"/>
      <c r="M73" s="81"/>
      <c r="O73" s="81"/>
      <c r="Q73" s="81"/>
      <c r="S73" s="81"/>
      <c r="U73" s="81"/>
      <c r="W73" s="81"/>
    </row>
    <row r="74" spans="1:23" s="13" customFormat="1" x14ac:dyDescent="0.4">
      <c r="A74" s="23"/>
      <c r="E74" s="117"/>
      <c r="G74" s="81"/>
      <c r="I74" s="81"/>
      <c r="K74" s="81"/>
      <c r="M74" s="81"/>
      <c r="O74" s="81"/>
      <c r="Q74" s="81"/>
      <c r="S74" s="81"/>
      <c r="U74" s="81"/>
      <c r="W74" s="81"/>
    </row>
    <row r="75" spans="1:23" s="13" customFormat="1" x14ac:dyDescent="0.4">
      <c r="A75" s="23"/>
      <c r="E75" s="117"/>
      <c r="G75" s="81"/>
      <c r="I75" s="81"/>
      <c r="K75" s="81"/>
      <c r="M75" s="81"/>
      <c r="O75" s="81"/>
      <c r="Q75" s="81"/>
      <c r="S75" s="81"/>
      <c r="U75" s="81"/>
      <c r="W75" s="81"/>
    </row>
    <row r="76" spans="1:23" s="13" customFormat="1" x14ac:dyDescent="0.4">
      <c r="A76" s="23"/>
      <c r="E76" s="117"/>
      <c r="G76" s="81"/>
      <c r="I76" s="81"/>
      <c r="K76" s="81"/>
      <c r="M76" s="81"/>
      <c r="O76" s="81"/>
      <c r="Q76" s="81"/>
      <c r="S76" s="81"/>
      <c r="U76" s="81"/>
      <c r="W76" s="81"/>
    </row>
    <row r="77" spans="1:23" s="13" customFormat="1" x14ac:dyDescent="0.4">
      <c r="A77" s="23"/>
      <c r="E77" s="117"/>
      <c r="G77" s="81"/>
      <c r="I77" s="81"/>
      <c r="K77" s="81"/>
      <c r="M77" s="81"/>
      <c r="O77" s="81"/>
      <c r="Q77" s="81"/>
      <c r="S77" s="81"/>
      <c r="U77" s="81"/>
      <c r="W77" s="81"/>
    </row>
    <row r="78" spans="1:23" s="13" customFormat="1" x14ac:dyDescent="0.4">
      <c r="A78" s="23"/>
      <c r="E78" s="117"/>
      <c r="G78" s="81"/>
      <c r="I78" s="81"/>
      <c r="K78" s="81"/>
      <c r="M78" s="81"/>
      <c r="O78" s="81"/>
      <c r="Q78" s="81"/>
      <c r="S78" s="81"/>
      <c r="U78" s="81"/>
      <c r="W78" s="81"/>
    </row>
    <row r="79" spans="1:23" s="13" customFormat="1" x14ac:dyDescent="0.4">
      <c r="A79" s="23"/>
      <c r="E79" s="117"/>
      <c r="G79" s="81"/>
      <c r="I79" s="81"/>
      <c r="K79" s="81"/>
      <c r="M79" s="81"/>
      <c r="O79" s="81"/>
      <c r="Q79" s="81"/>
      <c r="S79" s="81"/>
      <c r="U79" s="81"/>
      <c r="W79" s="81"/>
    </row>
    <row r="80" spans="1:23" s="13" customFormat="1" x14ac:dyDescent="0.4">
      <c r="A80" s="23"/>
      <c r="E80" s="117"/>
      <c r="G80" s="81"/>
      <c r="I80" s="81"/>
      <c r="K80" s="81"/>
      <c r="M80" s="81"/>
      <c r="O80" s="81"/>
      <c r="Q80" s="81"/>
      <c r="S80" s="81"/>
      <c r="U80" s="81"/>
      <c r="W80" s="81"/>
    </row>
    <row r="81" spans="1:23" s="13" customFormat="1" x14ac:dyDescent="0.4">
      <c r="A81" s="23"/>
      <c r="E81" s="117"/>
      <c r="G81" s="81"/>
      <c r="I81" s="81"/>
      <c r="K81" s="81"/>
      <c r="M81" s="81"/>
      <c r="O81" s="81"/>
      <c r="Q81" s="81"/>
      <c r="S81" s="81"/>
      <c r="U81" s="81"/>
      <c r="W81" s="81"/>
    </row>
    <row r="82" spans="1:23" s="13" customFormat="1" x14ac:dyDescent="0.4">
      <c r="A82" s="23"/>
      <c r="E82" s="117"/>
      <c r="G82" s="81"/>
      <c r="I82" s="81"/>
      <c r="K82" s="81"/>
      <c r="M82" s="81"/>
      <c r="O82" s="81"/>
      <c r="Q82" s="81"/>
      <c r="S82" s="81"/>
      <c r="U82" s="81"/>
      <c r="W82" s="81"/>
    </row>
    <row r="83" spans="1:23" s="13" customFormat="1" x14ac:dyDescent="0.4">
      <c r="A83" s="23"/>
      <c r="E83" s="117"/>
      <c r="G83" s="81"/>
      <c r="I83" s="81"/>
      <c r="K83" s="81"/>
      <c r="M83" s="81"/>
      <c r="O83" s="81"/>
      <c r="Q83" s="81"/>
      <c r="S83" s="81"/>
      <c r="U83" s="81"/>
      <c r="W83" s="81"/>
    </row>
    <row r="84" spans="1:23" s="13" customFormat="1" x14ac:dyDescent="0.4">
      <c r="A84" s="23"/>
      <c r="E84" s="117"/>
      <c r="G84" s="81"/>
      <c r="I84" s="81"/>
      <c r="K84" s="81"/>
      <c r="M84" s="81"/>
      <c r="O84" s="81"/>
      <c r="Q84" s="81"/>
      <c r="S84" s="81"/>
      <c r="U84" s="81"/>
      <c r="W84" s="81"/>
    </row>
    <row r="85" spans="1:23" s="13" customFormat="1" x14ac:dyDescent="0.4">
      <c r="A85" s="23"/>
      <c r="E85" s="117"/>
      <c r="G85" s="81"/>
      <c r="I85" s="81"/>
      <c r="K85" s="81"/>
      <c r="M85" s="81"/>
      <c r="O85" s="81"/>
      <c r="Q85" s="81"/>
      <c r="S85" s="81"/>
      <c r="U85" s="81"/>
      <c r="W85" s="81"/>
    </row>
    <row r="86" spans="1:23" s="13" customFormat="1" x14ac:dyDescent="0.4">
      <c r="A86" s="23"/>
      <c r="E86" s="117"/>
      <c r="G86" s="81"/>
      <c r="I86" s="81"/>
      <c r="K86" s="81"/>
      <c r="M86" s="81"/>
      <c r="O86" s="81"/>
      <c r="Q86" s="81"/>
      <c r="S86" s="81"/>
      <c r="U86" s="81"/>
      <c r="W86" s="81"/>
    </row>
    <row r="87" spans="1:23" s="13" customFormat="1" x14ac:dyDescent="0.4">
      <c r="A87" s="23"/>
      <c r="E87" s="117"/>
      <c r="G87" s="81"/>
      <c r="I87" s="81"/>
      <c r="K87" s="81"/>
      <c r="M87" s="81"/>
      <c r="O87" s="81"/>
      <c r="Q87" s="81"/>
      <c r="S87" s="81"/>
      <c r="U87" s="81"/>
      <c r="W87" s="81"/>
    </row>
    <row r="88" spans="1:23" s="13" customFormat="1" x14ac:dyDescent="0.4">
      <c r="A88" s="23"/>
      <c r="E88" s="117"/>
      <c r="G88" s="81"/>
      <c r="I88" s="81"/>
      <c r="K88" s="81"/>
      <c r="M88" s="81"/>
      <c r="O88" s="81"/>
      <c r="Q88" s="81"/>
      <c r="S88" s="81"/>
      <c r="U88" s="81"/>
      <c r="W88" s="81"/>
    </row>
    <row r="89" spans="1:23" s="13" customFormat="1" x14ac:dyDescent="0.4">
      <c r="A89" s="23"/>
      <c r="E89" s="117"/>
      <c r="G89" s="81"/>
      <c r="I89" s="81"/>
      <c r="K89" s="81"/>
      <c r="M89" s="81"/>
      <c r="O89" s="81"/>
      <c r="Q89" s="81"/>
      <c r="S89" s="81"/>
      <c r="U89" s="81"/>
      <c r="W89" s="81"/>
    </row>
    <row r="90" spans="1:23" s="13" customFormat="1" x14ac:dyDescent="0.4">
      <c r="A90" s="23"/>
      <c r="E90" s="117"/>
      <c r="G90" s="81"/>
      <c r="I90" s="81"/>
      <c r="K90" s="81"/>
      <c r="M90" s="81"/>
      <c r="O90" s="81"/>
      <c r="Q90" s="81"/>
      <c r="S90" s="81"/>
      <c r="U90" s="81"/>
      <c r="W90" s="81"/>
    </row>
    <row r="91" spans="1:23" s="13" customFormat="1" x14ac:dyDescent="0.4">
      <c r="A91" s="23"/>
      <c r="E91" s="117"/>
      <c r="G91" s="81"/>
      <c r="I91" s="81"/>
      <c r="K91" s="81"/>
      <c r="M91" s="81"/>
      <c r="O91" s="81"/>
      <c r="Q91" s="81"/>
      <c r="S91" s="81"/>
      <c r="U91" s="81"/>
      <c r="W91" s="81"/>
    </row>
    <row r="92" spans="1:23" s="13" customFormat="1" x14ac:dyDescent="0.4">
      <c r="A92" s="23"/>
      <c r="E92" s="117"/>
      <c r="G92" s="81"/>
      <c r="I92" s="81"/>
      <c r="K92" s="81"/>
      <c r="M92" s="81"/>
      <c r="O92" s="81"/>
      <c r="Q92" s="81"/>
      <c r="S92" s="81"/>
      <c r="U92" s="81"/>
      <c r="W92" s="81"/>
    </row>
    <row r="93" spans="1:23" s="13" customFormat="1" x14ac:dyDescent="0.4">
      <c r="A93" s="23"/>
      <c r="E93" s="117"/>
      <c r="G93" s="81"/>
      <c r="I93" s="81"/>
      <c r="K93" s="81"/>
      <c r="M93" s="81"/>
      <c r="O93" s="81"/>
      <c r="Q93" s="81"/>
      <c r="S93" s="81"/>
      <c r="U93" s="81"/>
      <c r="W93" s="81"/>
    </row>
    <row r="94" spans="1:23" s="13" customFormat="1" x14ac:dyDescent="0.4">
      <c r="A94" s="23"/>
      <c r="E94" s="117"/>
      <c r="G94" s="81"/>
      <c r="I94" s="81"/>
      <c r="K94" s="81"/>
      <c r="M94" s="81"/>
      <c r="O94" s="81"/>
      <c r="Q94" s="81"/>
      <c r="S94" s="81"/>
      <c r="U94" s="81"/>
      <c r="W94" s="81"/>
    </row>
    <row r="95" spans="1:23" s="13" customFormat="1" x14ac:dyDescent="0.4">
      <c r="A95" s="23"/>
      <c r="E95" s="117"/>
      <c r="G95" s="81"/>
      <c r="I95" s="81"/>
      <c r="K95" s="81"/>
      <c r="M95" s="81"/>
      <c r="O95" s="81"/>
      <c r="Q95" s="81"/>
      <c r="S95" s="81"/>
      <c r="U95" s="81"/>
      <c r="W95" s="81"/>
    </row>
    <row r="96" spans="1:23" s="13" customFormat="1" x14ac:dyDescent="0.4">
      <c r="A96" s="23"/>
      <c r="E96" s="117"/>
      <c r="G96" s="81"/>
      <c r="I96" s="81"/>
      <c r="K96" s="81"/>
      <c r="M96" s="81"/>
      <c r="O96" s="81"/>
      <c r="Q96" s="81"/>
      <c r="S96" s="81"/>
      <c r="U96" s="81"/>
      <c r="W96" s="81"/>
    </row>
    <row r="97" spans="1:23" s="13" customFormat="1" x14ac:dyDescent="0.4">
      <c r="A97" s="23"/>
      <c r="E97" s="117"/>
      <c r="G97" s="81"/>
      <c r="I97" s="81"/>
      <c r="K97" s="81"/>
      <c r="M97" s="81"/>
      <c r="O97" s="81"/>
      <c r="Q97" s="81"/>
      <c r="S97" s="81"/>
      <c r="U97" s="81"/>
      <c r="W97" s="81"/>
    </row>
    <row r="98" spans="1:23" s="13" customFormat="1" x14ac:dyDescent="0.4">
      <c r="A98" s="23"/>
      <c r="E98" s="117"/>
      <c r="G98" s="81"/>
      <c r="I98" s="81"/>
      <c r="K98" s="81"/>
      <c r="M98" s="81"/>
      <c r="O98" s="81"/>
      <c r="Q98" s="81"/>
      <c r="S98" s="81"/>
      <c r="U98" s="81"/>
      <c r="W98" s="81"/>
    </row>
    <row r="99" spans="1:23" s="13" customFormat="1" x14ac:dyDescent="0.4">
      <c r="A99" s="23"/>
      <c r="E99" s="117"/>
      <c r="G99" s="81"/>
      <c r="I99" s="81"/>
      <c r="K99" s="81"/>
      <c r="M99" s="81"/>
      <c r="O99" s="81"/>
      <c r="Q99" s="81"/>
      <c r="S99" s="81"/>
      <c r="U99" s="81"/>
      <c r="W99" s="81"/>
    </row>
    <row r="100" spans="1:23" s="13" customFormat="1" x14ac:dyDescent="0.4">
      <c r="A100" s="23"/>
      <c r="E100" s="117"/>
      <c r="G100" s="81"/>
      <c r="I100" s="81"/>
      <c r="K100" s="81"/>
      <c r="M100" s="81"/>
      <c r="O100" s="81"/>
      <c r="Q100" s="81"/>
      <c r="S100" s="81"/>
      <c r="U100" s="81"/>
      <c r="W100" s="81"/>
    </row>
    <row r="101" spans="1:23" s="13" customFormat="1" x14ac:dyDescent="0.4">
      <c r="A101" s="23"/>
      <c r="E101" s="117"/>
      <c r="G101" s="81"/>
      <c r="I101" s="81"/>
      <c r="K101" s="81"/>
      <c r="M101" s="81"/>
      <c r="O101" s="81"/>
      <c r="Q101" s="81"/>
      <c r="S101" s="81"/>
      <c r="U101" s="81"/>
      <c r="W101" s="81"/>
    </row>
    <row r="102" spans="1:23" s="13" customFormat="1" x14ac:dyDescent="0.4">
      <c r="A102" s="23"/>
      <c r="E102" s="117"/>
      <c r="G102" s="81"/>
      <c r="I102" s="81"/>
      <c r="K102" s="81"/>
      <c r="M102" s="81"/>
      <c r="O102" s="81"/>
      <c r="Q102" s="81"/>
      <c r="S102" s="81"/>
      <c r="U102" s="81"/>
      <c r="W102" s="81"/>
    </row>
    <row r="103" spans="1:23" s="13" customFormat="1" x14ac:dyDescent="0.4">
      <c r="A103" s="23"/>
      <c r="E103" s="117"/>
      <c r="G103" s="81"/>
      <c r="I103" s="81"/>
      <c r="K103" s="81"/>
      <c r="M103" s="81"/>
      <c r="O103" s="81"/>
      <c r="Q103" s="81"/>
      <c r="S103" s="81"/>
      <c r="U103" s="81"/>
      <c r="W103" s="81"/>
    </row>
    <row r="104" spans="1:23" s="13" customFormat="1" x14ac:dyDescent="0.4">
      <c r="A104" s="23"/>
      <c r="E104" s="117"/>
      <c r="G104" s="81"/>
      <c r="I104" s="81"/>
      <c r="K104" s="81"/>
      <c r="M104" s="81"/>
      <c r="O104" s="81"/>
      <c r="Q104" s="81"/>
      <c r="S104" s="81"/>
      <c r="U104" s="81"/>
      <c r="W104" s="81"/>
    </row>
    <row r="105" spans="1:23" s="13" customFormat="1" x14ac:dyDescent="0.4">
      <c r="A105" s="23"/>
      <c r="E105" s="117"/>
      <c r="G105" s="81"/>
      <c r="I105" s="81"/>
      <c r="K105" s="81"/>
      <c r="M105" s="81"/>
      <c r="O105" s="81"/>
      <c r="Q105" s="81"/>
      <c r="S105" s="81"/>
      <c r="U105" s="81"/>
      <c r="W105" s="81"/>
    </row>
    <row r="106" spans="1:23" s="13" customFormat="1" x14ac:dyDescent="0.4">
      <c r="A106" s="23"/>
      <c r="E106" s="117"/>
      <c r="G106" s="81"/>
      <c r="I106" s="81"/>
      <c r="K106" s="81"/>
      <c r="M106" s="81"/>
      <c r="O106" s="81"/>
      <c r="Q106" s="81"/>
      <c r="S106" s="81"/>
      <c r="U106" s="81"/>
      <c r="W106" s="81"/>
    </row>
    <row r="107" spans="1:23" s="13" customFormat="1" x14ac:dyDescent="0.4">
      <c r="A107" s="23"/>
      <c r="E107" s="117"/>
      <c r="G107" s="81"/>
      <c r="I107" s="81"/>
      <c r="K107" s="81"/>
      <c r="M107" s="81"/>
      <c r="O107" s="81"/>
      <c r="Q107" s="81"/>
      <c r="S107" s="81"/>
      <c r="U107" s="81"/>
      <c r="W107" s="81"/>
    </row>
    <row r="108" spans="1:23" s="13" customFormat="1" x14ac:dyDescent="0.4">
      <c r="A108" s="23"/>
      <c r="E108" s="117"/>
      <c r="G108" s="81"/>
      <c r="I108" s="81"/>
      <c r="K108" s="81"/>
      <c r="M108" s="81"/>
      <c r="O108" s="81"/>
      <c r="Q108" s="81"/>
      <c r="S108" s="81"/>
      <c r="U108" s="81"/>
      <c r="W108" s="81"/>
    </row>
    <row r="109" spans="1:23" s="13" customFormat="1" x14ac:dyDescent="0.4">
      <c r="A109" s="23"/>
      <c r="E109" s="117"/>
      <c r="G109" s="81"/>
      <c r="I109" s="81"/>
      <c r="K109" s="81"/>
      <c r="M109" s="81"/>
      <c r="O109" s="81"/>
      <c r="Q109" s="81"/>
      <c r="S109" s="81"/>
      <c r="U109" s="81"/>
      <c r="W109" s="81"/>
    </row>
    <row r="110" spans="1:23" s="13" customFormat="1" x14ac:dyDescent="0.4">
      <c r="A110" s="23"/>
      <c r="E110" s="117"/>
      <c r="G110" s="81"/>
      <c r="I110" s="81"/>
      <c r="K110" s="81"/>
      <c r="M110" s="81"/>
      <c r="O110" s="81"/>
      <c r="Q110" s="81"/>
      <c r="S110" s="81"/>
      <c r="U110" s="81"/>
      <c r="W110" s="81"/>
    </row>
    <row r="111" spans="1:23" s="13" customFormat="1" x14ac:dyDescent="0.4">
      <c r="A111" s="23"/>
      <c r="E111" s="117"/>
      <c r="G111" s="81"/>
      <c r="I111" s="81"/>
      <c r="K111" s="81"/>
      <c r="M111" s="81"/>
      <c r="O111" s="81"/>
      <c r="Q111" s="81"/>
      <c r="S111" s="81"/>
      <c r="U111" s="81"/>
      <c r="W111" s="81"/>
    </row>
    <row r="112" spans="1:23" s="13" customFormat="1" x14ac:dyDescent="0.4">
      <c r="A112" s="23"/>
      <c r="E112" s="117"/>
      <c r="G112" s="81"/>
      <c r="I112" s="81"/>
      <c r="K112" s="81"/>
      <c r="M112" s="81"/>
      <c r="O112" s="81"/>
      <c r="Q112" s="81"/>
      <c r="S112" s="81"/>
      <c r="U112" s="81"/>
      <c r="W112" s="81"/>
    </row>
    <row r="113" spans="1:23" s="13" customFormat="1" x14ac:dyDescent="0.4">
      <c r="A113" s="23"/>
      <c r="E113" s="117"/>
      <c r="G113" s="81"/>
      <c r="I113" s="81"/>
      <c r="K113" s="81"/>
      <c r="M113" s="81"/>
      <c r="O113" s="81"/>
      <c r="Q113" s="81"/>
      <c r="S113" s="81"/>
      <c r="U113" s="81"/>
      <c r="W113" s="81"/>
    </row>
    <row r="114" spans="1:23" s="13" customFormat="1" x14ac:dyDescent="0.4">
      <c r="A114" s="23"/>
      <c r="E114" s="117"/>
      <c r="G114" s="81"/>
      <c r="I114" s="81"/>
      <c r="K114" s="81"/>
      <c r="M114" s="81"/>
      <c r="O114" s="81"/>
      <c r="Q114" s="81"/>
      <c r="S114" s="81"/>
      <c r="U114" s="81"/>
      <c r="W114" s="81"/>
    </row>
    <row r="115" spans="1:23" s="13" customFormat="1" x14ac:dyDescent="0.4">
      <c r="A115" s="23"/>
      <c r="E115" s="117"/>
      <c r="G115" s="81"/>
      <c r="I115" s="81"/>
      <c r="K115" s="81"/>
      <c r="M115" s="81"/>
      <c r="O115" s="81"/>
      <c r="Q115" s="81"/>
      <c r="S115" s="81"/>
      <c r="U115" s="81"/>
      <c r="W115" s="81"/>
    </row>
    <row r="116" spans="1:23" s="13" customFormat="1" x14ac:dyDescent="0.4">
      <c r="A116" s="23"/>
      <c r="E116" s="117"/>
      <c r="G116" s="81"/>
      <c r="I116" s="81"/>
      <c r="K116" s="81"/>
      <c r="M116" s="81"/>
      <c r="O116" s="81"/>
      <c r="Q116" s="81"/>
      <c r="S116" s="81"/>
      <c r="U116" s="81"/>
      <c r="W116" s="81"/>
    </row>
    <row r="117" spans="1:23" s="13" customFormat="1" x14ac:dyDescent="0.4">
      <c r="A117" s="23"/>
      <c r="E117" s="117"/>
      <c r="G117" s="81"/>
      <c r="I117" s="81"/>
      <c r="K117" s="81"/>
      <c r="M117" s="81"/>
      <c r="O117" s="81"/>
      <c r="Q117" s="81"/>
      <c r="S117" s="81"/>
      <c r="U117" s="81"/>
      <c r="W117" s="81"/>
    </row>
    <row r="118" spans="1:23" s="13" customFormat="1" x14ac:dyDescent="0.4">
      <c r="A118" s="23"/>
      <c r="E118" s="117"/>
      <c r="G118" s="81"/>
      <c r="I118" s="81"/>
      <c r="K118" s="81"/>
      <c r="M118" s="81"/>
      <c r="O118" s="81"/>
      <c r="Q118" s="81"/>
      <c r="S118" s="81"/>
      <c r="U118" s="81"/>
      <c r="W118" s="81"/>
    </row>
    <row r="119" spans="1:23" s="13" customFormat="1" x14ac:dyDescent="0.4">
      <c r="A119" s="23"/>
      <c r="E119" s="117"/>
      <c r="G119" s="81"/>
      <c r="I119" s="81"/>
      <c r="K119" s="81"/>
      <c r="M119" s="81"/>
      <c r="O119" s="81"/>
      <c r="Q119" s="81"/>
      <c r="S119" s="81"/>
      <c r="U119" s="81"/>
      <c r="W119" s="81"/>
    </row>
    <row r="120" spans="1:23" s="13" customFormat="1" x14ac:dyDescent="0.4">
      <c r="A120" s="23"/>
      <c r="E120" s="117"/>
      <c r="G120" s="81"/>
      <c r="I120" s="81"/>
      <c r="K120" s="81"/>
      <c r="M120" s="81"/>
      <c r="O120" s="81"/>
      <c r="Q120" s="81"/>
      <c r="S120" s="81"/>
      <c r="U120" s="81"/>
      <c r="W120" s="81"/>
    </row>
    <row r="121" spans="1:23" s="13" customFormat="1" x14ac:dyDescent="0.4">
      <c r="A121" s="23"/>
      <c r="E121" s="117"/>
      <c r="G121" s="81"/>
      <c r="I121" s="81"/>
      <c r="K121" s="81"/>
      <c r="M121" s="81"/>
      <c r="O121" s="81"/>
      <c r="Q121" s="81"/>
      <c r="S121" s="81"/>
      <c r="U121" s="81"/>
      <c r="W121" s="81"/>
    </row>
    <row r="122" spans="1:23" s="13" customFormat="1" x14ac:dyDescent="0.4">
      <c r="A122" s="23"/>
      <c r="E122" s="117"/>
      <c r="G122" s="81"/>
      <c r="I122" s="81"/>
      <c r="K122" s="81"/>
      <c r="M122" s="81"/>
      <c r="O122" s="81"/>
      <c r="Q122" s="81"/>
      <c r="S122" s="81"/>
      <c r="U122" s="81"/>
      <c r="W122" s="81"/>
    </row>
    <row r="123" spans="1:23" s="13" customFormat="1" x14ac:dyDescent="0.4">
      <c r="A123" s="23"/>
      <c r="E123" s="117"/>
      <c r="G123" s="81"/>
      <c r="I123" s="81"/>
      <c r="K123" s="81"/>
      <c r="M123" s="81"/>
      <c r="O123" s="81"/>
      <c r="Q123" s="81"/>
      <c r="S123" s="81"/>
      <c r="U123" s="81"/>
      <c r="W123" s="81"/>
    </row>
    <row r="124" spans="1:23" s="13" customFormat="1" x14ac:dyDescent="0.4">
      <c r="A124" s="23"/>
      <c r="E124" s="117"/>
      <c r="G124" s="81"/>
      <c r="I124" s="81"/>
      <c r="K124" s="81"/>
      <c r="M124" s="81"/>
      <c r="O124" s="81"/>
      <c r="Q124" s="81"/>
      <c r="S124" s="81"/>
      <c r="U124" s="81"/>
      <c r="W124" s="81"/>
    </row>
    <row r="125" spans="1:23" s="13" customFormat="1" x14ac:dyDescent="0.4">
      <c r="A125" s="23"/>
      <c r="E125" s="117"/>
      <c r="G125" s="81"/>
      <c r="I125" s="81"/>
      <c r="K125" s="81"/>
      <c r="M125" s="81"/>
      <c r="O125" s="81"/>
      <c r="Q125" s="81"/>
      <c r="S125" s="81"/>
      <c r="U125" s="81"/>
      <c r="W125" s="81"/>
    </row>
    <row r="126" spans="1:23" s="13" customFormat="1" x14ac:dyDescent="0.4">
      <c r="A126" s="23"/>
      <c r="E126" s="117"/>
      <c r="G126" s="81"/>
      <c r="I126" s="81"/>
      <c r="K126" s="81"/>
      <c r="M126" s="81"/>
      <c r="O126" s="81"/>
      <c r="Q126" s="81"/>
      <c r="S126" s="81"/>
      <c r="U126" s="81"/>
      <c r="W126" s="81"/>
    </row>
    <row r="127" spans="1:23" s="13" customFormat="1" x14ac:dyDescent="0.4">
      <c r="A127" s="23"/>
      <c r="E127" s="117"/>
      <c r="G127" s="81"/>
      <c r="I127" s="81"/>
      <c r="K127" s="81"/>
      <c r="M127" s="81"/>
      <c r="O127" s="81"/>
      <c r="Q127" s="81"/>
      <c r="S127" s="81"/>
      <c r="U127" s="81"/>
      <c r="W127" s="81"/>
    </row>
    <row r="128" spans="1:23" s="13" customFormat="1" x14ac:dyDescent="0.4">
      <c r="A128" s="23"/>
      <c r="E128" s="117"/>
      <c r="G128" s="81"/>
      <c r="I128" s="81"/>
      <c r="K128" s="81"/>
      <c r="M128" s="81"/>
      <c r="O128" s="81"/>
      <c r="Q128" s="81"/>
      <c r="S128" s="81"/>
      <c r="U128" s="81"/>
      <c r="W128" s="81"/>
    </row>
    <row r="129" spans="1:23" s="13" customFormat="1" x14ac:dyDescent="0.4">
      <c r="A129" s="23"/>
      <c r="E129" s="117"/>
      <c r="G129" s="81"/>
      <c r="I129" s="81"/>
      <c r="K129" s="81"/>
      <c r="M129" s="81"/>
      <c r="O129" s="81"/>
      <c r="Q129" s="81"/>
      <c r="S129" s="81"/>
      <c r="U129" s="81"/>
      <c r="W129" s="81"/>
    </row>
    <row r="130" spans="1:23" s="13" customFormat="1" x14ac:dyDescent="0.4">
      <c r="A130" s="23"/>
      <c r="E130" s="117"/>
      <c r="G130" s="81"/>
      <c r="I130" s="81"/>
      <c r="K130" s="81"/>
      <c r="M130" s="81"/>
      <c r="O130" s="81"/>
      <c r="Q130" s="81"/>
      <c r="S130" s="81"/>
      <c r="U130" s="81"/>
      <c r="W130" s="81"/>
    </row>
    <row r="131" spans="1:23" s="13" customFormat="1" x14ac:dyDescent="0.4">
      <c r="A131" s="23"/>
      <c r="E131" s="117"/>
      <c r="G131" s="81"/>
      <c r="I131" s="81"/>
      <c r="K131" s="81"/>
      <c r="M131" s="81"/>
      <c r="O131" s="81"/>
      <c r="Q131" s="81"/>
      <c r="S131" s="81"/>
      <c r="U131" s="81"/>
      <c r="W131" s="81"/>
    </row>
    <row r="132" spans="1:23" s="13" customFormat="1" x14ac:dyDescent="0.4">
      <c r="A132" s="23"/>
      <c r="E132" s="117"/>
      <c r="G132" s="81"/>
      <c r="I132" s="81"/>
      <c r="K132" s="81"/>
      <c r="M132" s="81"/>
      <c r="O132" s="81"/>
      <c r="Q132" s="81"/>
      <c r="S132" s="81"/>
      <c r="U132" s="81"/>
      <c r="W132" s="81"/>
    </row>
    <row r="133" spans="1:23" s="13" customFormat="1" x14ac:dyDescent="0.4">
      <c r="A133" s="23"/>
      <c r="E133" s="117"/>
      <c r="G133" s="81"/>
      <c r="I133" s="81"/>
      <c r="K133" s="81"/>
      <c r="M133" s="81"/>
      <c r="O133" s="81"/>
      <c r="Q133" s="81"/>
      <c r="S133" s="81"/>
      <c r="U133" s="81"/>
      <c r="W133" s="81"/>
    </row>
    <row r="134" spans="1:23" s="13" customFormat="1" x14ac:dyDescent="0.4">
      <c r="A134" s="23"/>
      <c r="E134" s="117"/>
      <c r="G134" s="81"/>
      <c r="I134" s="81"/>
      <c r="K134" s="81"/>
      <c r="M134" s="81"/>
      <c r="O134" s="81"/>
      <c r="Q134" s="81"/>
      <c r="S134" s="81"/>
      <c r="U134" s="81"/>
      <c r="W134" s="81"/>
    </row>
    <row r="135" spans="1:23" s="13" customFormat="1" x14ac:dyDescent="0.4">
      <c r="A135" s="23"/>
      <c r="E135" s="117"/>
      <c r="G135" s="81"/>
      <c r="I135" s="81"/>
      <c r="K135" s="81"/>
      <c r="M135" s="81"/>
      <c r="O135" s="81"/>
      <c r="Q135" s="81"/>
      <c r="S135" s="81"/>
      <c r="U135" s="81"/>
      <c r="W135" s="81"/>
    </row>
    <row r="136" spans="1:23" s="13" customFormat="1" x14ac:dyDescent="0.4">
      <c r="A136" s="23"/>
      <c r="E136" s="117"/>
      <c r="G136" s="81"/>
      <c r="I136" s="81"/>
      <c r="K136" s="81"/>
      <c r="M136" s="81"/>
      <c r="O136" s="81"/>
      <c r="Q136" s="81"/>
      <c r="S136" s="81"/>
      <c r="U136" s="81"/>
      <c r="W136" s="81"/>
    </row>
    <row r="137" spans="1:23" s="13" customFormat="1" x14ac:dyDescent="0.4">
      <c r="A137" s="23"/>
      <c r="E137" s="117"/>
      <c r="G137" s="81"/>
      <c r="I137" s="81"/>
      <c r="K137" s="81"/>
      <c r="M137" s="81"/>
      <c r="O137" s="81"/>
      <c r="Q137" s="81"/>
      <c r="S137" s="81"/>
      <c r="U137" s="81"/>
      <c r="W137" s="81"/>
    </row>
    <row r="138" spans="1:23" s="13" customFormat="1" x14ac:dyDescent="0.4">
      <c r="A138" s="23"/>
      <c r="E138" s="117"/>
      <c r="G138" s="81"/>
      <c r="I138" s="81"/>
      <c r="K138" s="81"/>
      <c r="M138" s="81"/>
      <c r="O138" s="81"/>
      <c r="Q138" s="81"/>
      <c r="S138" s="81"/>
      <c r="U138" s="81"/>
      <c r="W138" s="81"/>
    </row>
    <row r="139" spans="1:23" s="13" customFormat="1" x14ac:dyDescent="0.4">
      <c r="A139" s="23"/>
      <c r="E139" s="117"/>
      <c r="G139" s="81"/>
      <c r="I139" s="81"/>
      <c r="K139" s="81"/>
      <c r="M139" s="81"/>
      <c r="O139" s="81"/>
      <c r="Q139" s="81"/>
      <c r="S139" s="81"/>
      <c r="U139" s="81"/>
      <c r="W139" s="81"/>
    </row>
    <row r="140" spans="1:23" s="13" customFormat="1" x14ac:dyDescent="0.4">
      <c r="A140" s="23"/>
      <c r="E140" s="117"/>
      <c r="G140" s="81"/>
      <c r="I140" s="81"/>
      <c r="K140" s="81"/>
      <c r="M140" s="81"/>
      <c r="O140" s="81"/>
      <c r="Q140" s="81"/>
      <c r="S140" s="81"/>
      <c r="U140" s="81"/>
      <c r="W140" s="81"/>
    </row>
    <row r="141" spans="1:23" s="13" customFormat="1" x14ac:dyDescent="0.4">
      <c r="A141" s="23"/>
      <c r="E141" s="117"/>
      <c r="G141" s="81"/>
      <c r="I141" s="81"/>
      <c r="K141" s="81"/>
      <c r="M141" s="81"/>
      <c r="O141" s="81"/>
      <c r="Q141" s="81"/>
      <c r="S141" s="81"/>
      <c r="U141" s="81"/>
      <c r="W141" s="81"/>
    </row>
    <row r="142" spans="1:23" s="13" customFormat="1" x14ac:dyDescent="0.4">
      <c r="A142" s="23"/>
      <c r="E142" s="117"/>
      <c r="G142" s="81"/>
      <c r="I142" s="81"/>
      <c r="K142" s="81"/>
      <c r="M142" s="81"/>
      <c r="O142" s="81"/>
      <c r="Q142" s="81"/>
      <c r="S142" s="81"/>
      <c r="U142" s="81"/>
      <c r="W142" s="81"/>
    </row>
    <row r="143" spans="1:23" s="13" customFormat="1" x14ac:dyDescent="0.4">
      <c r="A143" s="23"/>
      <c r="E143" s="117"/>
      <c r="G143" s="81"/>
      <c r="I143" s="81"/>
      <c r="K143" s="81"/>
      <c r="M143" s="81"/>
      <c r="O143" s="81"/>
      <c r="Q143" s="81"/>
      <c r="S143" s="81"/>
      <c r="U143" s="81"/>
      <c r="W143" s="81"/>
    </row>
    <row r="144" spans="1:23" s="13" customFormat="1" x14ac:dyDescent="0.4">
      <c r="A144" s="23"/>
      <c r="E144" s="117"/>
      <c r="G144" s="81"/>
      <c r="I144" s="81"/>
      <c r="K144" s="81"/>
      <c r="M144" s="81"/>
      <c r="O144" s="81"/>
      <c r="Q144" s="81"/>
      <c r="S144" s="81"/>
      <c r="U144" s="81"/>
      <c r="W144" s="81"/>
    </row>
    <row r="145" spans="1:23" s="13" customFormat="1" x14ac:dyDescent="0.4">
      <c r="A145" s="23"/>
      <c r="E145" s="117"/>
      <c r="G145" s="81"/>
      <c r="I145" s="81"/>
      <c r="K145" s="81"/>
      <c r="M145" s="81"/>
      <c r="O145" s="81"/>
      <c r="Q145" s="81"/>
      <c r="S145" s="81"/>
      <c r="U145" s="81"/>
      <c r="W145" s="81"/>
    </row>
    <row r="146" spans="1:23" s="13" customFormat="1" x14ac:dyDescent="0.4">
      <c r="A146" s="23"/>
      <c r="E146" s="117"/>
      <c r="G146" s="81"/>
      <c r="I146" s="81"/>
      <c r="K146" s="81"/>
      <c r="M146" s="81"/>
      <c r="O146" s="81"/>
      <c r="Q146" s="81"/>
      <c r="S146" s="81"/>
      <c r="U146" s="81"/>
      <c r="W146" s="81"/>
    </row>
    <row r="147" spans="1:23" s="13" customFormat="1" x14ac:dyDescent="0.4">
      <c r="A147" s="23"/>
      <c r="E147" s="117"/>
      <c r="G147" s="81"/>
      <c r="I147" s="81"/>
      <c r="K147" s="81"/>
      <c r="M147" s="81"/>
      <c r="O147" s="81"/>
      <c r="Q147" s="81"/>
      <c r="S147" s="81"/>
      <c r="U147" s="81"/>
      <c r="W147" s="81"/>
    </row>
    <row r="148" spans="1:23" s="13" customFormat="1" x14ac:dyDescent="0.4">
      <c r="A148" s="23"/>
      <c r="E148" s="117"/>
      <c r="G148" s="81"/>
      <c r="I148" s="81"/>
      <c r="K148" s="81"/>
      <c r="M148" s="81"/>
      <c r="O148" s="81"/>
      <c r="Q148" s="81"/>
      <c r="S148" s="81"/>
      <c r="U148" s="81"/>
      <c r="W148" s="81"/>
    </row>
    <row r="149" spans="1:23" s="13" customFormat="1" x14ac:dyDescent="0.4">
      <c r="A149" s="23"/>
      <c r="E149" s="117"/>
      <c r="G149" s="81"/>
      <c r="I149" s="81"/>
      <c r="K149" s="81"/>
      <c r="M149" s="81"/>
      <c r="O149" s="81"/>
      <c r="Q149" s="81"/>
      <c r="S149" s="81"/>
      <c r="U149" s="81"/>
      <c r="W149" s="81"/>
    </row>
    <row r="150" spans="1:23" s="13" customFormat="1" x14ac:dyDescent="0.4">
      <c r="A150" s="23"/>
      <c r="E150" s="117"/>
      <c r="G150" s="81"/>
      <c r="I150" s="81"/>
      <c r="K150" s="81"/>
      <c r="M150" s="81"/>
      <c r="O150" s="81"/>
      <c r="Q150" s="81"/>
      <c r="S150" s="81"/>
      <c r="U150" s="81"/>
      <c r="W150" s="81"/>
    </row>
    <row r="151" spans="1:23" s="13" customFormat="1" x14ac:dyDescent="0.4">
      <c r="A151" s="23"/>
      <c r="E151" s="117"/>
      <c r="G151" s="81"/>
      <c r="I151" s="81"/>
      <c r="K151" s="81"/>
      <c r="M151" s="81"/>
      <c r="O151" s="81"/>
      <c r="Q151" s="81"/>
      <c r="S151" s="81"/>
      <c r="U151" s="81"/>
      <c r="W151" s="81"/>
    </row>
    <row r="152" spans="1:23" s="13" customFormat="1" x14ac:dyDescent="0.4">
      <c r="A152" s="23"/>
      <c r="E152" s="117"/>
      <c r="G152" s="81"/>
      <c r="I152" s="81"/>
      <c r="K152" s="81"/>
      <c r="M152" s="81"/>
      <c r="O152" s="81"/>
      <c r="Q152" s="81"/>
      <c r="S152" s="81"/>
      <c r="U152" s="81"/>
      <c r="W152" s="81"/>
    </row>
    <row r="153" spans="1:23" s="13" customFormat="1" x14ac:dyDescent="0.4">
      <c r="A153" s="23"/>
      <c r="E153" s="117"/>
      <c r="G153" s="81"/>
      <c r="I153" s="81"/>
      <c r="K153" s="81"/>
      <c r="M153" s="81"/>
      <c r="O153" s="81"/>
      <c r="Q153" s="81"/>
      <c r="S153" s="81"/>
      <c r="U153" s="81"/>
      <c r="W153" s="81"/>
    </row>
    <row r="154" spans="1:23" s="13" customFormat="1" x14ac:dyDescent="0.4">
      <c r="A154" s="23"/>
      <c r="E154" s="117"/>
      <c r="G154" s="81"/>
      <c r="I154" s="81"/>
      <c r="K154" s="81"/>
      <c r="M154" s="81"/>
      <c r="O154" s="81"/>
      <c r="Q154" s="81"/>
      <c r="S154" s="81"/>
      <c r="U154" s="81"/>
      <c r="W154" s="81"/>
    </row>
    <row r="155" spans="1:23" s="13" customFormat="1" x14ac:dyDescent="0.4">
      <c r="A155" s="23"/>
      <c r="E155" s="117"/>
      <c r="G155" s="81"/>
      <c r="I155" s="81"/>
      <c r="K155" s="81"/>
      <c r="M155" s="81"/>
      <c r="O155" s="81"/>
      <c r="Q155" s="81"/>
      <c r="S155" s="81"/>
      <c r="U155" s="81"/>
      <c r="W155" s="81"/>
    </row>
    <row r="156" spans="1:23" s="13" customFormat="1" x14ac:dyDescent="0.4">
      <c r="A156" s="23"/>
      <c r="E156" s="117"/>
      <c r="G156" s="81"/>
      <c r="I156" s="81"/>
      <c r="K156" s="81"/>
      <c r="M156" s="81"/>
      <c r="O156" s="81"/>
      <c r="Q156" s="81"/>
      <c r="S156" s="81"/>
      <c r="U156" s="81"/>
      <c r="W156" s="81"/>
    </row>
    <row r="157" spans="1:23" s="13" customFormat="1" x14ac:dyDescent="0.4">
      <c r="A157" s="23"/>
      <c r="E157" s="117"/>
      <c r="G157" s="81"/>
      <c r="I157" s="81"/>
      <c r="K157" s="81"/>
      <c r="M157" s="81"/>
      <c r="O157" s="81"/>
      <c r="Q157" s="81"/>
      <c r="S157" s="81"/>
      <c r="U157" s="81"/>
      <c r="W157" s="81"/>
    </row>
    <row r="158" spans="1:23" s="13" customFormat="1" x14ac:dyDescent="0.4">
      <c r="A158" s="23"/>
      <c r="E158" s="117"/>
      <c r="G158" s="81"/>
      <c r="I158" s="81"/>
      <c r="K158" s="81"/>
      <c r="M158" s="81"/>
      <c r="O158" s="81"/>
      <c r="Q158" s="81"/>
      <c r="S158" s="81"/>
      <c r="U158" s="81"/>
      <c r="W158" s="81"/>
    </row>
    <row r="159" spans="1:23" s="13" customFormat="1" x14ac:dyDescent="0.4">
      <c r="A159" s="23"/>
      <c r="E159" s="117"/>
      <c r="G159" s="81"/>
      <c r="I159" s="81"/>
      <c r="K159" s="81"/>
      <c r="M159" s="81"/>
      <c r="O159" s="81"/>
      <c r="Q159" s="81"/>
      <c r="S159" s="81"/>
      <c r="U159" s="81"/>
      <c r="W159" s="81"/>
    </row>
    <row r="160" spans="1:23" s="13" customFormat="1" x14ac:dyDescent="0.4">
      <c r="A160" s="23"/>
      <c r="E160" s="117"/>
      <c r="G160" s="81"/>
      <c r="I160" s="81"/>
      <c r="K160" s="81"/>
      <c r="M160" s="81"/>
      <c r="O160" s="81"/>
      <c r="Q160" s="81"/>
      <c r="S160" s="81"/>
      <c r="U160" s="81"/>
      <c r="W160" s="81"/>
    </row>
  </sheetData>
  <mergeCells count="112">
    <mergeCell ref="J7:K7"/>
    <mergeCell ref="J8:K8"/>
    <mergeCell ref="J9:K9"/>
    <mergeCell ref="B4:C4"/>
    <mergeCell ref="F11:G11"/>
    <mergeCell ref="F10:G10"/>
    <mergeCell ref="F9:G9"/>
    <mergeCell ref="F8:G8"/>
    <mergeCell ref="F7:G7"/>
    <mergeCell ref="D7:E7"/>
    <mergeCell ref="D8:E8"/>
    <mergeCell ref="D9:E9"/>
    <mergeCell ref="D10:E10"/>
    <mergeCell ref="D11:E11"/>
    <mergeCell ref="B11:C11"/>
    <mergeCell ref="B10:C10"/>
    <mergeCell ref="B9:C9"/>
    <mergeCell ref="B8:C8"/>
    <mergeCell ref="B7:C7"/>
    <mergeCell ref="F5:G5"/>
    <mergeCell ref="B5:C5"/>
    <mergeCell ref="D5:E5"/>
    <mergeCell ref="J10:K10"/>
    <mergeCell ref="J11:K11"/>
    <mergeCell ref="H7:I7"/>
    <mergeCell ref="H8:I8"/>
    <mergeCell ref="H9:I9"/>
    <mergeCell ref="H10:I10"/>
    <mergeCell ref="H11:I11"/>
    <mergeCell ref="L11:M11"/>
    <mergeCell ref="V9:W9"/>
    <mergeCell ref="V10:W10"/>
    <mergeCell ref="V11:W11"/>
    <mergeCell ref="T7:U7"/>
    <mergeCell ref="T8:U8"/>
    <mergeCell ref="T9:U9"/>
    <mergeCell ref="T10:U10"/>
    <mergeCell ref="T11:U11"/>
    <mergeCell ref="R7:S7"/>
    <mergeCell ref="R8:S8"/>
    <mergeCell ref="R9:S9"/>
    <mergeCell ref="R10:S10"/>
    <mergeCell ref="R11:S11"/>
    <mergeCell ref="P9:Q9"/>
    <mergeCell ref="P10:Q10"/>
    <mergeCell ref="P11:Q11"/>
    <mergeCell ref="N7:O7"/>
    <mergeCell ref="N8:O8"/>
    <mergeCell ref="N9:O9"/>
    <mergeCell ref="N10:O10"/>
    <mergeCell ref="N11:O11"/>
    <mergeCell ref="L7:M7"/>
    <mergeCell ref="L8:M8"/>
    <mergeCell ref="P6:Q6"/>
    <mergeCell ref="R6:S6"/>
    <mergeCell ref="L6:M6"/>
    <mergeCell ref="N6:O6"/>
    <mergeCell ref="L9:M9"/>
    <mergeCell ref="L10:M10"/>
    <mergeCell ref="T6:U6"/>
    <mergeCell ref="V6:W6"/>
    <mergeCell ref="T5:U5"/>
    <mergeCell ref="V5:W5"/>
    <mergeCell ref="R5:S5"/>
    <mergeCell ref="V7:W7"/>
    <mergeCell ref="V8:W8"/>
    <mergeCell ref="P7:Q7"/>
    <mergeCell ref="P8:Q8"/>
    <mergeCell ref="P5:Q5"/>
    <mergeCell ref="N5:O5"/>
    <mergeCell ref="L5:M5"/>
    <mergeCell ref="J5:K5"/>
    <mergeCell ref="B6:C6"/>
    <mergeCell ref="D6:E6"/>
    <mergeCell ref="F6:G6"/>
    <mergeCell ref="H6:I6"/>
    <mergeCell ref="J6:K6"/>
    <mergeCell ref="H5:I5"/>
    <mergeCell ref="N4:O4"/>
    <mergeCell ref="P4:Q4"/>
    <mergeCell ref="R4:S4"/>
    <mergeCell ref="T4:U4"/>
    <mergeCell ref="V4:W4"/>
    <mergeCell ref="D4:E4"/>
    <mergeCell ref="F4:G4"/>
    <mergeCell ref="H4:I4"/>
    <mergeCell ref="J4:K4"/>
    <mergeCell ref="L4:M4"/>
    <mergeCell ref="A1:K1"/>
    <mergeCell ref="V3:W3"/>
    <mergeCell ref="B2:C2"/>
    <mergeCell ref="D2:E2"/>
    <mergeCell ref="F2:G2"/>
    <mergeCell ref="H2:I2"/>
    <mergeCell ref="J2:K2"/>
    <mergeCell ref="L2:M2"/>
    <mergeCell ref="N2:O2"/>
    <mergeCell ref="P2:Q2"/>
    <mergeCell ref="R2:S2"/>
    <mergeCell ref="T2:U2"/>
    <mergeCell ref="V2:W2"/>
    <mergeCell ref="L3:M3"/>
    <mergeCell ref="N3:O3"/>
    <mergeCell ref="P3:Q3"/>
    <mergeCell ref="R3:S3"/>
    <mergeCell ref="T3:U3"/>
    <mergeCell ref="B3:C3"/>
    <mergeCell ref="D3:E3"/>
    <mergeCell ref="F3:G3"/>
    <mergeCell ref="H3:I3"/>
    <mergeCell ref="J3:K3"/>
    <mergeCell ref="L1:V1"/>
  </mergeCells>
  <phoneticPr fontId="30" type="noConversion"/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29" fitToWidth="2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DU40"/>
  <sheetViews>
    <sheetView zoomScale="40" zoomScaleNormal="40" zoomScaleSheetLayoutView="25" zoomScalePageLayoutView="7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AU3" sqref="AU3"/>
    </sheetView>
  </sheetViews>
  <sheetFormatPr defaultColWidth="31" defaultRowHeight="13.8" x14ac:dyDescent="0.3"/>
  <cols>
    <col min="1" max="1" width="40.88671875" style="1" customWidth="1"/>
    <col min="2" max="2" width="57.109375" style="1" customWidth="1"/>
    <col min="3" max="3" width="57.109375" style="59" customWidth="1"/>
    <col min="4" max="4" width="57.109375" style="1" customWidth="1"/>
    <col min="5" max="5" width="57.109375" style="59" customWidth="1"/>
    <col min="6" max="6" width="57.109375" style="1" customWidth="1"/>
    <col min="7" max="7" width="57.109375" style="59" customWidth="1"/>
    <col min="8" max="8" width="57.109375" style="1" customWidth="1"/>
    <col min="9" max="9" width="57.109375" style="59" customWidth="1"/>
    <col min="10" max="10" width="57.109375" style="1" customWidth="1"/>
    <col min="11" max="11" width="57.109375" style="59" customWidth="1"/>
    <col min="12" max="12" width="57.109375" style="1" customWidth="1"/>
    <col min="13" max="13" width="57.109375" style="59" customWidth="1"/>
    <col min="14" max="14" width="57.109375" style="1" customWidth="1"/>
    <col min="15" max="15" width="57.109375" style="59" customWidth="1"/>
    <col min="16" max="16" width="57.109375" style="1" customWidth="1"/>
    <col min="17" max="17" width="57.109375" style="59" customWidth="1"/>
    <col min="18" max="18" width="57.109375" style="1" customWidth="1"/>
    <col min="19" max="19" width="57.109375" style="59" customWidth="1"/>
    <col min="20" max="20" width="57.109375" style="1" customWidth="1"/>
    <col min="21" max="21" width="57.109375" style="59" customWidth="1"/>
    <col min="22" max="22" width="57.109375" style="1" customWidth="1"/>
    <col min="23" max="23" width="57.109375" style="59" customWidth="1"/>
    <col min="24" max="45" width="57.109375" style="41" customWidth="1"/>
    <col min="46" max="46" width="31" style="41" customWidth="1"/>
    <col min="47" max="49" width="31" style="41"/>
    <col min="50" max="16384" width="31" style="1"/>
  </cols>
  <sheetData>
    <row r="1" spans="1:801" s="40" customFormat="1" ht="60.6" customHeight="1" x14ac:dyDescent="0.35">
      <c r="A1" s="171" t="s">
        <v>372</v>
      </c>
      <c r="B1" s="172"/>
      <c r="C1" s="172"/>
      <c r="D1" s="172"/>
      <c r="E1" s="172"/>
      <c r="F1" s="172"/>
      <c r="G1" s="172"/>
      <c r="H1" s="172"/>
      <c r="I1" s="172"/>
      <c r="J1" s="172"/>
      <c r="K1" s="172"/>
      <c r="L1" s="171" t="s">
        <v>372</v>
      </c>
      <c r="M1" s="172"/>
      <c r="N1" s="172"/>
      <c r="O1" s="172"/>
      <c r="P1" s="172"/>
      <c r="Q1" s="172"/>
      <c r="R1" s="172"/>
      <c r="S1" s="172"/>
      <c r="T1" s="172"/>
      <c r="U1" s="172"/>
      <c r="V1" s="172"/>
      <c r="W1" s="171"/>
      <c r="X1" s="172"/>
      <c r="Y1" s="172"/>
      <c r="Z1" s="172"/>
      <c r="AA1" s="172"/>
      <c r="AB1" s="172"/>
      <c r="AC1" s="172"/>
      <c r="AD1" s="172"/>
      <c r="AE1" s="172"/>
      <c r="AF1" s="172"/>
      <c r="AG1" s="172"/>
      <c r="AH1" s="171"/>
      <c r="AI1" s="172"/>
      <c r="AJ1" s="172"/>
      <c r="AK1" s="172"/>
      <c r="AL1" s="172"/>
      <c r="AM1" s="172"/>
      <c r="AN1" s="172"/>
      <c r="AO1" s="172"/>
      <c r="AP1" s="172"/>
      <c r="AQ1" s="172"/>
      <c r="AR1" s="172"/>
      <c r="AS1" s="172"/>
    </row>
    <row r="2" spans="1:801" s="40" customFormat="1" ht="59.4" customHeight="1" x14ac:dyDescent="0.35">
      <c r="A2" s="133" t="s">
        <v>305</v>
      </c>
      <c r="B2" s="177" t="s">
        <v>67</v>
      </c>
      <c r="C2" s="178" t="s">
        <v>469</v>
      </c>
      <c r="D2" s="177" t="s">
        <v>179</v>
      </c>
      <c r="E2" s="178" t="s">
        <v>469</v>
      </c>
      <c r="F2" s="177" t="s">
        <v>68</v>
      </c>
      <c r="G2" s="178" t="s">
        <v>469</v>
      </c>
      <c r="H2" s="177" t="s">
        <v>234</v>
      </c>
      <c r="I2" s="178" t="s">
        <v>469</v>
      </c>
      <c r="J2" s="177" t="s">
        <v>69</v>
      </c>
      <c r="K2" s="178" t="s">
        <v>469</v>
      </c>
      <c r="L2" s="177" t="s">
        <v>70</v>
      </c>
      <c r="M2" s="178" t="s">
        <v>469</v>
      </c>
      <c r="N2" s="177" t="s">
        <v>71</v>
      </c>
      <c r="O2" s="178" t="s">
        <v>469</v>
      </c>
      <c r="P2" s="177" t="s">
        <v>72</v>
      </c>
      <c r="Q2" s="178" t="s">
        <v>469</v>
      </c>
      <c r="R2" s="177" t="s">
        <v>73</v>
      </c>
      <c r="S2" s="178" t="s">
        <v>469</v>
      </c>
      <c r="T2" s="177" t="s">
        <v>74</v>
      </c>
      <c r="U2" s="178" t="s">
        <v>469</v>
      </c>
      <c r="V2" s="177" t="s">
        <v>178</v>
      </c>
      <c r="W2" s="178" t="s">
        <v>469</v>
      </c>
      <c r="X2" s="177" t="s">
        <v>378</v>
      </c>
      <c r="Y2" s="178" t="s">
        <v>469</v>
      </c>
      <c r="Z2" s="177" t="s">
        <v>398</v>
      </c>
      <c r="AA2" s="178" t="s">
        <v>469</v>
      </c>
      <c r="AB2" s="177" t="s">
        <v>379</v>
      </c>
      <c r="AC2" s="178" t="s">
        <v>469</v>
      </c>
      <c r="AD2" s="177" t="s">
        <v>433</v>
      </c>
      <c r="AE2" s="178" t="s">
        <v>469</v>
      </c>
      <c r="AF2" s="177" t="s">
        <v>438</v>
      </c>
      <c r="AG2" s="178" t="s">
        <v>469</v>
      </c>
      <c r="AH2" s="177" t="s">
        <v>380</v>
      </c>
      <c r="AI2" s="178" t="s">
        <v>469</v>
      </c>
      <c r="AJ2" s="177" t="s">
        <v>381</v>
      </c>
      <c r="AK2" s="178" t="s">
        <v>469</v>
      </c>
      <c r="AL2" s="177" t="s">
        <v>437</v>
      </c>
      <c r="AM2" s="178" t="s">
        <v>469</v>
      </c>
      <c r="AN2" s="177" t="s">
        <v>382</v>
      </c>
      <c r="AO2" s="178" t="s">
        <v>469</v>
      </c>
      <c r="AP2" s="177" t="s">
        <v>396</v>
      </c>
      <c r="AQ2" s="178" t="s">
        <v>469</v>
      </c>
      <c r="AR2" s="177" t="s">
        <v>383</v>
      </c>
      <c r="AS2" s="178" t="s">
        <v>469</v>
      </c>
    </row>
    <row r="3" spans="1:801" ht="198" customHeight="1" x14ac:dyDescent="0.3">
      <c r="A3" s="132" t="s">
        <v>327</v>
      </c>
      <c r="B3" s="191"/>
      <c r="C3" s="192">
        <v>0.1</v>
      </c>
      <c r="D3" s="191"/>
      <c r="E3" s="192">
        <v>0.1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0.1</v>
      </c>
      <c r="T3" s="191"/>
      <c r="U3" s="192">
        <v>0.1</v>
      </c>
      <c r="V3" s="191"/>
      <c r="W3" s="192">
        <v>0.1</v>
      </c>
      <c r="X3" s="191"/>
      <c r="Y3" s="192">
        <v>0.1</v>
      </c>
      <c r="Z3" s="191"/>
      <c r="AA3" s="192">
        <v>0.1</v>
      </c>
      <c r="AB3" s="191"/>
      <c r="AC3" s="192">
        <v>0.1</v>
      </c>
      <c r="AD3" s="191"/>
      <c r="AE3" s="192">
        <v>0.1</v>
      </c>
      <c r="AF3" s="191"/>
      <c r="AG3" s="192">
        <v>0.1</v>
      </c>
      <c r="AH3" s="191"/>
      <c r="AI3" s="192">
        <v>0.1</v>
      </c>
      <c r="AJ3" s="191"/>
      <c r="AK3" s="192">
        <v>0.1</v>
      </c>
      <c r="AL3" s="191"/>
      <c r="AM3" s="192">
        <v>0.1</v>
      </c>
      <c r="AN3" s="191"/>
      <c r="AO3" s="192">
        <v>0.1</v>
      </c>
      <c r="AP3" s="191"/>
      <c r="AQ3" s="192">
        <v>0.1</v>
      </c>
      <c r="AR3" s="191"/>
      <c r="AS3" s="192">
        <v>0.1</v>
      </c>
    </row>
    <row r="4" spans="1:801" ht="54" customHeight="1" x14ac:dyDescent="0.3">
      <c r="A4" s="132" t="s">
        <v>303</v>
      </c>
      <c r="B4" s="191"/>
      <c r="C4" s="192"/>
      <c r="D4" s="191" t="s">
        <v>299</v>
      </c>
      <c r="E4" s="192"/>
      <c r="F4" s="191"/>
      <c r="G4" s="192"/>
      <c r="H4" s="191"/>
      <c r="I4" s="192"/>
      <c r="J4" s="191"/>
      <c r="K4" s="192"/>
      <c r="L4" s="191"/>
      <c r="M4" s="192"/>
      <c r="N4" s="191" t="s">
        <v>300</v>
      </c>
      <c r="O4" s="192"/>
      <c r="P4" s="191" t="s">
        <v>300</v>
      </c>
      <c r="Q4" s="192"/>
      <c r="R4" s="191" t="s">
        <v>301</v>
      </c>
      <c r="S4" s="192"/>
      <c r="T4" s="191" t="s">
        <v>301</v>
      </c>
      <c r="U4" s="192"/>
      <c r="V4" s="191"/>
      <c r="W4" s="192"/>
      <c r="X4" s="191" t="s">
        <v>301</v>
      </c>
      <c r="Y4" s="192"/>
      <c r="Z4" s="191" t="s">
        <v>301</v>
      </c>
      <c r="AA4" s="192"/>
      <c r="AB4" s="191"/>
      <c r="AC4" s="192"/>
      <c r="AD4" s="191"/>
      <c r="AE4" s="192"/>
      <c r="AF4" s="191" t="s">
        <v>301</v>
      </c>
      <c r="AG4" s="192"/>
      <c r="AH4" s="191"/>
      <c r="AI4" s="192"/>
      <c r="AJ4" s="191"/>
      <c r="AK4" s="192"/>
      <c r="AL4" s="191"/>
      <c r="AM4" s="192"/>
      <c r="AN4" s="191"/>
      <c r="AO4" s="192"/>
      <c r="AP4" s="191"/>
      <c r="AQ4" s="192"/>
      <c r="AR4" s="191"/>
      <c r="AS4" s="192"/>
    </row>
    <row r="5" spans="1:801" s="8" customFormat="1" ht="301.2" customHeight="1" x14ac:dyDescent="0.3">
      <c r="A5" s="132" t="s">
        <v>304</v>
      </c>
      <c r="B5" s="187" t="s">
        <v>664</v>
      </c>
      <c r="C5" s="188"/>
      <c r="D5" s="187" t="s">
        <v>665</v>
      </c>
      <c r="E5" s="188"/>
      <c r="F5" s="187" t="s">
        <v>691</v>
      </c>
      <c r="G5" s="188"/>
      <c r="H5" s="187" t="s">
        <v>666</v>
      </c>
      <c r="I5" s="188"/>
      <c r="J5" s="187" t="s">
        <v>475</v>
      </c>
      <c r="K5" s="188"/>
      <c r="L5" s="187" t="s">
        <v>477</v>
      </c>
      <c r="M5" s="188"/>
      <c r="N5" s="187" t="s">
        <v>476</v>
      </c>
      <c r="O5" s="188"/>
      <c r="P5" s="187" t="s">
        <v>478</v>
      </c>
      <c r="Q5" s="188"/>
      <c r="R5" s="187" t="s">
        <v>479</v>
      </c>
      <c r="S5" s="188"/>
      <c r="T5" s="187" t="s">
        <v>480</v>
      </c>
      <c r="U5" s="188"/>
      <c r="V5" s="187" t="s">
        <v>481</v>
      </c>
      <c r="W5" s="188"/>
      <c r="X5" s="187" t="s">
        <v>391</v>
      </c>
      <c r="Y5" s="188"/>
      <c r="Z5" s="187" t="s">
        <v>392</v>
      </c>
      <c r="AA5" s="188"/>
      <c r="AB5" s="187" t="s">
        <v>658</v>
      </c>
      <c r="AC5" s="188"/>
      <c r="AD5" s="187" t="s">
        <v>659</v>
      </c>
      <c r="AE5" s="188"/>
      <c r="AF5" s="187" t="s">
        <v>491</v>
      </c>
      <c r="AG5" s="188"/>
      <c r="AH5" s="187" t="s">
        <v>482</v>
      </c>
      <c r="AI5" s="188"/>
      <c r="AJ5" s="187" t="s">
        <v>483</v>
      </c>
      <c r="AK5" s="188"/>
      <c r="AL5" s="187" t="s">
        <v>484</v>
      </c>
      <c r="AM5" s="188"/>
      <c r="AN5" s="187" t="s">
        <v>485</v>
      </c>
      <c r="AO5" s="188"/>
      <c r="AP5" s="187" t="s">
        <v>486</v>
      </c>
      <c r="AQ5" s="188"/>
      <c r="AR5" s="187" t="s">
        <v>487</v>
      </c>
      <c r="AS5" s="188"/>
      <c r="AT5" s="47"/>
      <c r="AU5" s="47"/>
      <c r="AV5" s="47"/>
      <c r="AW5" s="100"/>
    </row>
    <row r="6" spans="1:801" s="8" customFormat="1" ht="339.6" customHeight="1" x14ac:dyDescent="0.3">
      <c r="A6" s="132" t="s">
        <v>306</v>
      </c>
      <c r="B6" s="198" t="s">
        <v>667</v>
      </c>
      <c r="C6" s="188"/>
      <c r="D6" s="199" t="s">
        <v>668</v>
      </c>
      <c r="E6" s="200"/>
      <c r="F6" s="198" t="s">
        <v>667</v>
      </c>
      <c r="G6" s="188"/>
      <c r="H6" s="198" t="s">
        <v>667</v>
      </c>
      <c r="I6" s="188"/>
      <c r="J6" s="198" t="s">
        <v>667</v>
      </c>
      <c r="K6" s="188"/>
      <c r="L6" s="198" t="s">
        <v>667</v>
      </c>
      <c r="M6" s="188"/>
      <c r="N6" s="199" t="s">
        <v>668</v>
      </c>
      <c r="O6" s="200"/>
      <c r="P6" s="199" t="s">
        <v>668</v>
      </c>
      <c r="Q6" s="200"/>
      <c r="R6" s="199" t="s">
        <v>668</v>
      </c>
      <c r="S6" s="200"/>
      <c r="T6" s="199" t="s">
        <v>668</v>
      </c>
      <c r="U6" s="200"/>
      <c r="V6" s="198" t="s">
        <v>667</v>
      </c>
      <c r="W6" s="188"/>
      <c r="X6" s="199" t="s">
        <v>668</v>
      </c>
      <c r="Y6" s="200"/>
      <c r="Z6" s="199" t="s">
        <v>668</v>
      </c>
      <c r="AA6" s="200"/>
      <c r="AB6" s="199" t="s">
        <v>668</v>
      </c>
      <c r="AC6" s="200"/>
      <c r="AD6" s="199" t="s">
        <v>668</v>
      </c>
      <c r="AE6" s="200"/>
      <c r="AF6" s="199" t="s">
        <v>668</v>
      </c>
      <c r="AG6" s="200"/>
      <c r="AH6" s="198" t="s">
        <v>667</v>
      </c>
      <c r="AI6" s="188"/>
      <c r="AJ6" s="198" t="s">
        <v>667</v>
      </c>
      <c r="AK6" s="188"/>
      <c r="AL6" s="198" t="s">
        <v>667</v>
      </c>
      <c r="AM6" s="188"/>
      <c r="AN6" s="187" t="s">
        <v>489</v>
      </c>
      <c r="AO6" s="188"/>
      <c r="AP6" s="187" t="s">
        <v>490</v>
      </c>
      <c r="AQ6" s="188"/>
      <c r="AR6" s="187" t="s">
        <v>488</v>
      </c>
      <c r="AS6" s="188"/>
      <c r="AT6" s="47"/>
      <c r="AU6" s="47"/>
      <c r="AV6" s="47"/>
      <c r="AW6" s="47"/>
      <c r="AX6" s="47"/>
      <c r="AY6" s="47"/>
      <c r="AZ6" s="47"/>
      <c r="BA6" s="47"/>
      <c r="BB6" s="47"/>
      <c r="BC6" s="47"/>
      <c r="BD6" s="47"/>
      <c r="BE6" s="47"/>
      <c r="BF6" s="47"/>
      <c r="BG6" s="47"/>
      <c r="BH6" s="47"/>
      <c r="BI6" s="47"/>
      <c r="BJ6" s="47"/>
      <c r="BK6" s="47"/>
      <c r="BL6" s="47"/>
      <c r="BM6" s="47"/>
      <c r="BN6" s="47"/>
      <c r="BO6" s="47"/>
      <c r="BP6" s="47"/>
      <c r="BQ6" s="47"/>
      <c r="BR6" s="47"/>
      <c r="BS6" s="47"/>
      <c r="BT6" s="47"/>
      <c r="BU6" s="47"/>
      <c r="BV6" s="47"/>
      <c r="BW6" s="47"/>
      <c r="BX6" s="47"/>
      <c r="BY6" s="47"/>
      <c r="BZ6" s="47"/>
      <c r="CA6" s="47"/>
      <c r="CB6" s="47"/>
      <c r="CC6" s="47"/>
      <c r="CD6" s="47"/>
      <c r="CE6" s="47"/>
      <c r="CF6" s="47"/>
      <c r="CG6" s="47"/>
      <c r="CH6" s="47"/>
      <c r="CI6" s="47"/>
      <c r="CJ6" s="47"/>
      <c r="CK6" s="47"/>
      <c r="CL6" s="47"/>
      <c r="CM6" s="47"/>
      <c r="CN6" s="47"/>
      <c r="CO6" s="47"/>
      <c r="CP6" s="47"/>
      <c r="CQ6" s="47"/>
      <c r="CR6" s="47"/>
      <c r="CS6" s="47"/>
      <c r="CT6" s="47"/>
      <c r="CU6" s="47"/>
      <c r="CV6" s="47"/>
      <c r="CW6" s="47"/>
      <c r="CX6" s="47"/>
      <c r="CY6" s="47"/>
      <c r="CZ6" s="47"/>
      <c r="DA6" s="47"/>
      <c r="DB6" s="47"/>
      <c r="DC6" s="47"/>
      <c r="DD6" s="47"/>
      <c r="DE6" s="47"/>
      <c r="DF6" s="47"/>
      <c r="DG6" s="47"/>
      <c r="DH6" s="47"/>
      <c r="DI6" s="47"/>
      <c r="DJ6" s="47"/>
      <c r="DK6" s="47"/>
      <c r="DL6" s="47"/>
      <c r="DM6" s="47"/>
      <c r="DN6" s="47"/>
      <c r="DO6" s="47"/>
      <c r="DP6" s="47"/>
      <c r="DQ6" s="47"/>
      <c r="DR6" s="47"/>
      <c r="DS6" s="47"/>
      <c r="DT6" s="47"/>
      <c r="DU6" s="47"/>
      <c r="DV6" s="47"/>
      <c r="DW6" s="47"/>
      <c r="DX6" s="47"/>
      <c r="DY6" s="47"/>
      <c r="DZ6" s="47"/>
      <c r="EA6" s="47"/>
      <c r="EB6" s="47"/>
      <c r="EC6" s="47"/>
      <c r="ED6" s="47"/>
      <c r="EE6" s="47"/>
      <c r="EF6" s="47"/>
      <c r="EG6" s="47"/>
      <c r="EH6" s="47"/>
      <c r="EI6" s="47"/>
      <c r="EJ6" s="47"/>
      <c r="EK6" s="47"/>
      <c r="EL6" s="47"/>
      <c r="EM6" s="47"/>
      <c r="EN6" s="47"/>
      <c r="EO6" s="47"/>
      <c r="EP6" s="47"/>
      <c r="EQ6" s="47"/>
      <c r="ER6" s="47"/>
      <c r="ES6" s="47"/>
      <c r="ET6" s="47"/>
      <c r="EU6" s="47"/>
      <c r="EV6" s="47"/>
      <c r="EW6" s="47"/>
      <c r="EX6" s="47"/>
      <c r="EY6" s="47"/>
      <c r="EZ6" s="47"/>
      <c r="FA6" s="47"/>
      <c r="FB6" s="47"/>
      <c r="FC6" s="47"/>
      <c r="FD6" s="47"/>
      <c r="FE6" s="47"/>
      <c r="FF6" s="47"/>
      <c r="FG6" s="47"/>
      <c r="FH6" s="47"/>
      <c r="FI6" s="47"/>
      <c r="FJ6" s="47"/>
      <c r="FK6" s="47"/>
      <c r="FL6" s="47"/>
      <c r="FM6" s="47"/>
      <c r="FN6" s="47"/>
      <c r="FO6" s="47"/>
      <c r="FP6" s="47"/>
      <c r="FQ6" s="47"/>
      <c r="FR6" s="47"/>
      <c r="FS6" s="47"/>
      <c r="FT6" s="47"/>
      <c r="FU6" s="47"/>
      <c r="FV6" s="47"/>
      <c r="FW6" s="47"/>
      <c r="FX6" s="47"/>
      <c r="FY6" s="47"/>
      <c r="FZ6" s="47"/>
      <c r="GA6" s="47"/>
      <c r="GB6" s="47"/>
      <c r="GC6" s="47"/>
      <c r="GD6" s="47"/>
      <c r="GE6" s="47"/>
      <c r="GF6" s="47"/>
      <c r="GG6" s="47"/>
      <c r="GH6" s="47"/>
      <c r="GI6" s="47"/>
      <c r="GJ6" s="47"/>
      <c r="GK6" s="47"/>
      <c r="GL6" s="47"/>
      <c r="GM6" s="47"/>
      <c r="GN6" s="47"/>
      <c r="GO6" s="47"/>
      <c r="GP6" s="47"/>
      <c r="GQ6" s="47"/>
      <c r="GR6" s="47"/>
      <c r="GS6" s="47"/>
      <c r="GT6" s="47"/>
      <c r="GU6" s="47"/>
      <c r="GV6" s="47"/>
      <c r="GW6" s="47"/>
      <c r="GX6" s="47"/>
      <c r="GY6" s="47"/>
      <c r="GZ6" s="47"/>
      <c r="HA6" s="47"/>
      <c r="HB6" s="47"/>
      <c r="HC6" s="47"/>
      <c r="HD6" s="47"/>
      <c r="HE6" s="47"/>
      <c r="HF6" s="47"/>
      <c r="HG6" s="47"/>
      <c r="HH6" s="47"/>
      <c r="HI6" s="47"/>
      <c r="HJ6" s="47"/>
      <c r="HK6" s="47"/>
      <c r="HL6" s="47"/>
      <c r="HM6" s="47"/>
      <c r="HN6" s="47"/>
      <c r="HO6" s="47"/>
      <c r="HP6" s="47"/>
      <c r="HQ6" s="47"/>
      <c r="HR6" s="47"/>
      <c r="HS6" s="47"/>
      <c r="HT6" s="47"/>
      <c r="HU6" s="47"/>
      <c r="HV6" s="47"/>
      <c r="HW6" s="47"/>
      <c r="HX6" s="47"/>
      <c r="HY6" s="47"/>
      <c r="HZ6" s="47"/>
      <c r="IA6" s="47"/>
      <c r="IB6" s="47"/>
      <c r="IC6" s="47"/>
      <c r="ID6" s="47"/>
      <c r="IE6" s="47"/>
      <c r="IF6" s="47"/>
      <c r="IG6" s="47"/>
      <c r="IH6" s="47"/>
      <c r="II6" s="47"/>
      <c r="IJ6" s="47"/>
      <c r="IK6" s="47"/>
      <c r="IL6" s="47"/>
      <c r="IM6" s="47"/>
      <c r="IN6" s="47"/>
      <c r="IO6" s="47"/>
      <c r="IP6" s="47"/>
      <c r="IQ6" s="47"/>
      <c r="IR6" s="47"/>
      <c r="IS6" s="47"/>
      <c r="IT6" s="47"/>
      <c r="IU6" s="47"/>
      <c r="IV6" s="47"/>
      <c r="IW6" s="47"/>
      <c r="IX6" s="47"/>
      <c r="IY6" s="47"/>
      <c r="IZ6" s="47"/>
      <c r="JA6" s="47"/>
      <c r="JB6" s="47"/>
      <c r="JC6" s="47"/>
      <c r="JD6" s="47"/>
      <c r="JE6" s="47"/>
      <c r="JF6" s="47"/>
      <c r="JG6" s="47"/>
      <c r="JH6" s="47"/>
      <c r="JI6" s="47"/>
      <c r="JJ6" s="47"/>
      <c r="JK6" s="47"/>
      <c r="JL6" s="47"/>
      <c r="JM6" s="47"/>
      <c r="JN6" s="47"/>
      <c r="JO6" s="47"/>
      <c r="JP6" s="47"/>
      <c r="JQ6" s="47"/>
      <c r="JR6" s="47"/>
      <c r="JS6" s="47"/>
      <c r="JT6" s="47"/>
      <c r="JU6" s="47"/>
      <c r="JV6" s="47"/>
      <c r="JW6" s="47"/>
      <c r="JX6" s="47"/>
      <c r="JY6" s="47"/>
      <c r="JZ6" s="47"/>
      <c r="KA6" s="47"/>
      <c r="KB6" s="47"/>
      <c r="KC6" s="47"/>
      <c r="KD6" s="47"/>
      <c r="KE6" s="47"/>
      <c r="KF6" s="47"/>
      <c r="KG6" s="47"/>
      <c r="KH6" s="47"/>
      <c r="KI6" s="47"/>
      <c r="KJ6" s="47"/>
      <c r="KK6" s="47"/>
      <c r="KL6" s="47"/>
      <c r="KM6" s="47"/>
      <c r="KN6" s="47"/>
      <c r="KO6" s="47"/>
      <c r="KP6" s="47"/>
      <c r="KQ6" s="47"/>
      <c r="KR6" s="47"/>
      <c r="KS6" s="47"/>
      <c r="KT6" s="47"/>
      <c r="KU6" s="47"/>
      <c r="KV6" s="47"/>
      <c r="KW6" s="47"/>
      <c r="KX6" s="47"/>
      <c r="KY6" s="47"/>
      <c r="KZ6" s="47"/>
      <c r="LA6" s="47"/>
      <c r="LB6" s="47"/>
      <c r="LC6" s="47"/>
      <c r="LD6" s="47"/>
      <c r="LE6" s="47"/>
      <c r="LF6" s="47"/>
      <c r="LG6" s="47"/>
      <c r="LH6" s="47"/>
      <c r="LI6" s="47"/>
      <c r="LJ6" s="47"/>
      <c r="LK6" s="47"/>
      <c r="LL6" s="47"/>
      <c r="LM6" s="47"/>
      <c r="LN6" s="47"/>
      <c r="LO6" s="47"/>
      <c r="LP6" s="47"/>
      <c r="LQ6" s="47"/>
      <c r="LR6" s="47"/>
      <c r="LS6" s="47"/>
      <c r="LT6" s="47"/>
      <c r="LU6" s="47"/>
      <c r="LV6" s="47"/>
      <c r="LW6" s="47"/>
      <c r="LX6" s="47"/>
      <c r="LY6" s="47"/>
      <c r="LZ6" s="47"/>
      <c r="MA6" s="47"/>
      <c r="MB6" s="47"/>
      <c r="MC6" s="47"/>
      <c r="MD6" s="47"/>
      <c r="ME6" s="47"/>
      <c r="MF6" s="47"/>
      <c r="MG6" s="47"/>
      <c r="MH6" s="47"/>
      <c r="MI6" s="47"/>
      <c r="MJ6" s="47"/>
      <c r="MK6" s="47"/>
      <c r="ML6" s="47"/>
      <c r="MM6" s="47"/>
      <c r="MN6" s="47"/>
      <c r="MO6" s="47"/>
      <c r="MP6" s="47"/>
      <c r="MQ6" s="47"/>
      <c r="MR6" s="47"/>
      <c r="MS6" s="47"/>
      <c r="MT6" s="47"/>
      <c r="MU6" s="47"/>
      <c r="MV6" s="47"/>
      <c r="MW6" s="47"/>
      <c r="MX6" s="47"/>
      <c r="MY6" s="47"/>
      <c r="MZ6" s="47"/>
      <c r="NA6" s="47"/>
      <c r="NB6" s="47"/>
      <c r="NC6" s="47"/>
      <c r="ND6" s="47"/>
      <c r="NE6" s="47"/>
      <c r="NF6" s="47"/>
      <c r="NG6" s="47"/>
      <c r="NH6" s="47"/>
      <c r="NI6" s="47"/>
      <c r="NJ6" s="47"/>
      <c r="NK6" s="47"/>
      <c r="NL6" s="47"/>
      <c r="NM6" s="47"/>
      <c r="NN6" s="47"/>
      <c r="NO6" s="47"/>
      <c r="NP6" s="47"/>
      <c r="NQ6" s="47"/>
      <c r="NR6" s="47"/>
      <c r="NS6" s="47"/>
      <c r="NT6" s="47"/>
      <c r="NU6" s="47"/>
      <c r="NV6" s="47"/>
      <c r="NW6" s="47"/>
      <c r="NX6" s="47"/>
      <c r="NY6" s="47"/>
      <c r="NZ6" s="47"/>
      <c r="OA6" s="47"/>
      <c r="OB6" s="47"/>
      <c r="OC6" s="47"/>
      <c r="OD6" s="47"/>
      <c r="OE6" s="47"/>
      <c r="OF6" s="47"/>
      <c r="OG6" s="47"/>
      <c r="OH6" s="47"/>
      <c r="OI6" s="47"/>
      <c r="OJ6" s="47"/>
      <c r="OK6" s="47"/>
      <c r="OL6" s="47"/>
      <c r="OM6" s="47"/>
      <c r="ON6" s="47"/>
      <c r="OO6" s="47"/>
      <c r="OP6" s="47"/>
      <c r="OQ6" s="47"/>
      <c r="OR6" s="47"/>
      <c r="OS6" s="47"/>
      <c r="OT6" s="47"/>
      <c r="OU6" s="47"/>
      <c r="OV6" s="47"/>
      <c r="OW6" s="47"/>
      <c r="OX6" s="47"/>
      <c r="OY6" s="47"/>
      <c r="OZ6" s="47"/>
      <c r="PA6" s="47"/>
      <c r="PB6" s="47"/>
      <c r="PC6" s="47"/>
      <c r="PD6" s="47"/>
      <c r="PE6" s="47"/>
      <c r="PF6" s="47"/>
      <c r="PG6" s="47"/>
      <c r="PH6" s="47"/>
      <c r="PI6" s="47"/>
      <c r="PJ6" s="47"/>
      <c r="PK6" s="47"/>
      <c r="PL6" s="47"/>
      <c r="PM6" s="47"/>
      <c r="PN6" s="47"/>
      <c r="PO6" s="47"/>
      <c r="PP6" s="47"/>
      <c r="PQ6" s="47"/>
      <c r="PR6" s="47"/>
      <c r="PS6" s="47"/>
      <c r="PT6" s="47"/>
      <c r="PU6" s="47"/>
      <c r="PV6" s="47"/>
      <c r="PW6" s="47"/>
      <c r="PX6" s="47"/>
      <c r="PY6" s="47"/>
      <c r="PZ6" s="47"/>
      <c r="QA6" s="47"/>
      <c r="QB6" s="47"/>
      <c r="QC6" s="47"/>
      <c r="QD6" s="47"/>
      <c r="QE6" s="47"/>
      <c r="QF6" s="47"/>
      <c r="QG6" s="47"/>
      <c r="QH6" s="47"/>
      <c r="QI6" s="47"/>
      <c r="QJ6" s="47"/>
      <c r="QK6" s="47"/>
      <c r="QL6" s="47"/>
      <c r="QM6" s="47"/>
      <c r="QN6" s="47"/>
      <c r="QO6" s="47"/>
      <c r="QP6" s="47"/>
      <c r="QQ6" s="47"/>
      <c r="QR6" s="47"/>
      <c r="QS6" s="47"/>
      <c r="QT6" s="47"/>
      <c r="QU6" s="47"/>
      <c r="QV6" s="47"/>
      <c r="QW6" s="47"/>
      <c r="QX6" s="47"/>
      <c r="QY6" s="47"/>
      <c r="QZ6" s="47"/>
      <c r="RA6" s="47"/>
      <c r="RB6" s="47"/>
      <c r="RC6" s="47"/>
      <c r="RD6" s="47"/>
      <c r="RE6" s="47"/>
      <c r="RF6" s="47"/>
      <c r="RG6" s="47"/>
      <c r="RH6" s="47"/>
      <c r="RI6" s="47"/>
      <c r="RJ6" s="47"/>
      <c r="RK6" s="47"/>
      <c r="RL6" s="47"/>
      <c r="RM6" s="47"/>
      <c r="RN6" s="47"/>
      <c r="RO6" s="47"/>
      <c r="RP6" s="47"/>
      <c r="RQ6" s="47"/>
      <c r="RR6" s="47"/>
      <c r="RS6" s="47"/>
      <c r="RT6" s="47"/>
      <c r="RU6" s="47"/>
      <c r="RV6" s="47"/>
      <c r="RW6" s="47"/>
      <c r="RX6" s="47"/>
      <c r="RY6" s="47"/>
      <c r="RZ6" s="47"/>
      <c r="SA6" s="47"/>
      <c r="SB6" s="47"/>
      <c r="SC6" s="47"/>
      <c r="SD6" s="47"/>
      <c r="SE6" s="47"/>
      <c r="SF6" s="47"/>
      <c r="SG6" s="47"/>
      <c r="SH6" s="47"/>
      <c r="SI6" s="47"/>
      <c r="SJ6" s="47"/>
      <c r="SK6" s="47"/>
      <c r="SL6" s="47"/>
      <c r="SM6" s="47"/>
      <c r="SN6" s="47"/>
      <c r="SO6" s="47"/>
      <c r="SP6" s="47"/>
      <c r="SQ6" s="47"/>
      <c r="SR6" s="47"/>
      <c r="SS6" s="47"/>
      <c r="ST6" s="47"/>
      <c r="SU6" s="47"/>
      <c r="SV6" s="47"/>
      <c r="SW6" s="47"/>
      <c r="SX6" s="47"/>
      <c r="SY6" s="47"/>
      <c r="SZ6" s="47"/>
      <c r="TA6" s="47"/>
      <c r="TB6" s="47"/>
      <c r="TC6" s="47"/>
      <c r="TD6" s="47"/>
      <c r="TE6" s="47"/>
      <c r="TF6" s="47"/>
      <c r="TG6" s="47"/>
      <c r="TH6" s="47"/>
      <c r="TI6" s="47"/>
      <c r="TJ6" s="47"/>
      <c r="TK6" s="47"/>
      <c r="TL6" s="47"/>
      <c r="TM6" s="47"/>
      <c r="TN6" s="47"/>
      <c r="TO6" s="47"/>
      <c r="TP6" s="47"/>
      <c r="TQ6" s="47"/>
      <c r="TR6" s="47"/>
      <c r="TS6" s="47"/>
      <c r="TT6" s="47"/>
      <c r="TU6" s="47"/>
      <c r="TV6" s="47"/>
      <c r="TW6" s="47"/>
      <c r="TX6" s="47"/>
      <c r="TY6" s="47"/>
      <c r="TZ6" s="47"/>
      <c r="UA6" s="47"/>
      <c r="UB6" s="47"/>
      <c r="UC6" s="47"/>
      <c r="UD6" s="47"/>
      <c r="UE6" s="47"/>
      <c r="UF6" s="47"/>
      <c r="UG6" s="47"/>
      <c r="UH6" s="47"/>
      <c r="UI6" s="47"/>
      <c r="UJ6" s="47"/>
      <c r="UK6" s="47"/>
      <c r="UL6" s="47"/>
      <c r="UM6" s="47"/>
      <c r="UN6" s="47"/>
      <c r="UO6" s="47"/>
      <c r="UP6" s="47"/>
      <c r="UQ6" s="47"/>
      <c r="UR6" s="47"/>
      <c r="US6" s="47"/>
      <c r="UT6" s="47"/>
      <c r="UU6" s="47"/>
      <c r="UV6" s="47"/>
      <c r="UW6" s="47"/>
      <c r="UX6" s="47"/>
      <c r="UY6" s="47"/>
      <c r="UZ6" s="47"/>
      <c r="VA6" s="47"/>
      <c r="VB6" s="47"/>
      <c r="VC6" s="47"/>
      <c r="VD6" s="47"/>
      <c r="VE6" s="47"/>
      <c r="VF6" s="47"/>
      <c r="VG6" s="47"/>
      <c r="VH6" s="47"/>
      <c r="VI6" s="47"/>
      <c r="VJ6" s="47"/>
      <c r="VK6" s="47"/>
      <c r="VL6" s="47"/>
      <c r="VM6" s="47"/>
      <c r="VN6" s="47"/>
      <c r="VO6" s="47"/>
      <c r="VP6" s="47"/>
      <c r="VQ6" s="47"/>
      <c r="VR6" s="47"/>
      <c r="VS6" s="47"/>
      <c r="VT6" s="47"/>
      <c r="VU6" s="47"/>
      <c r="VV6" s="47"/>
      <c r="VW6" s="47"/>
      <c r="VX6" s="47"/>
      <c r="VY6" s="47"/>
      <c r="VZ6" s="47"/>
      <c r="WA6" s="47"/>
      <c r="WB6" s="47"/>
      <c r="WC6" s="47"/>
      <c r="WD6" s="47"/>
      <c r="WE6" s="47"/>
      <c r="WF6" s="47"/>
      <c r="WG6" s="47"/>
      <c r="WH6" s="47"/>
      <c r="WI6" s="47"/>
      <c r="WJ6" s="47"/>
      <c r="WK6" s="47"/>
      <c r="WL6" s="47"/>
      <c r="WM6" s="47"/>
      <c r="WN6" s="47"/>
      <c r="WO6" s="47"/>
      <c r="WP6" s="47"/>
      <c r="WQ6" s="47"/>
      <c r="WR6" s="47"/>
      <c r="WS6" s="47"/>
      <c r="WT6" s="47"/>
      <c r="WU6" s="47"/>
      <c r="WV6" s="47"/>
      <c r="WW6" s="47"/>
      <c r="WX6" s="47"/>
      <c r="WY6" s="47"/>
      <c r="WZ6" s="47"/>
      <c r="XA6" s="47"/>
      <c r="XB6" s="47"/>
      <c r="XC6" s="47"/>
      <c r="XD6" s="47"/>
      <c r="XE6" s="47"/>
      <c r="XF6" s="47"/>
      <c r="XG6" s="47"/>
      <c r="XH6" s="47"/>
      <c r="XI6" s="47"/>
      <c r="XJ6" s="47"/>
      <c r="XK6" s="47"/>
      <c r="XL6" s="47"/>
      <c r="XM6" s="47"/>
      <c r="XN6" s="47"/>
      <c r="XO6" s="47"/>
      <c r="XP6" s="47"/>
      <c r="XQ6" s="47"/>
      <c r="XR6" s="47"/>
      <c r="XS6" s="47"/>
      <c r="XT6" s="47"/>
      <c r="XU6" s="47"/>
      <c r="XV6" s="47"/>
      <c r="XW6" s="47"/>
      <c r="XX6" s="47"/>
      <c r="XY6" s="47"/>
      <c r="XZ6" s="47"/>
      <c r="YA6" s="47"/>
      <c r="YB6" s="47"/>
      <c r="YC6" s="47"/>
      <c r="YD6" s="47"/>
      <c r="YE6" s="47"/>
      <c r="YF6" s="47"/>
      <c r="YG6" s="47"/>
      <c r="YH6" s="47"/>
      <c r="YI6" s="47"/>
      <c r="YJ6" s="47"/>
      <c r="YK6" s="47"/>
      <c r="YL6" s="47"/>
      <c r="YM6" s="47"/>
      <c r="YN6" s="47"/>
      <c r="YO6" s="47"/>
      <c r="YP6" s="47"/>
      <c r="YQ6" s="47"/>
      <c r="YR6" s="47"/>
      <c r="YS6" s="47"/>
      <c r="YT6" s="47"/>
      <c r="YU6" s="47"/>
      <c r="YV6" s="47"/>
      <c r="YW6" s="47"/>
      <c r="YX6" s="47"/>
      <c r="YY6" s="47"/>
      <c r="YZ6" s="47"/>
      <c r="ZA6" s="47"/>
      <c r="ZB6" s="47"/>
      <c r="ZC6" s="47"/>
      <c r="ZD6" s="47"/>
      <c r="ZE6" s="47"/>
      <c r="ZF6" s="47"/>
      <c r="ZG6" s="47"/>
      <c r="ZH6" s="47"/>
      <c r="ZI6" s="47"/>
      <c r="ZJ6" s="47"/>
      <c r="ZK6" s="47"/>
      <c r="ZL6" s="47"/>
      <c r="ZM6" s="47"/>
      <c r="ZN6" s="47"/>
      <c r="ZO6" s="47"/>
      <c r="ZP6" s="47"/>
      <c r="ZQ6" s="47"/>
      <c r="ZR6" s="47"/>
      <c r="ZS6" s="47"/>
      <c r="ZT6" s="47"/>
      <c r="ZU6" s="47"/>
      <c r="ZV6" s="47"/>
      <c r="ZW6" s="47"/>
      <c r="ZX6" s="47"/>
      <c r="ZY6" s="47"/>
      <c r="ZZ6" s="47"/>
      <c r="AAA6" s="47"/>
      <c r="AAB6" s="47"/>
      <c r="AAC6" s="47"/>
      <c r="AAD6" s="47"/>
      <c r="AAE6" s="47"/>
      <c r="AAF6" s="47"/>
      <c r="AAG6" s="47"/>
      <c r="AAH6" s="47"/>
      <c r="AAI6" s="47"/>
      <c r="AAJ6" s="47"/>
      <c r="AAK6" s="47"/>
      <c r="AAL6" s="47"/>
      <c r="AAM6" s="47"/>
      <c r="AAN6" s="47"/>
      <c r="AAO6" s="47"/>
      <c r="AAP6" s="47"/>
      <c r="AAQ6" s="47"/>
      <c r="AAR6" s="47"/>
      <c r="AAS6" s="47"/>
      <c r="AAT6" s="47"/>
      <c r="AAU6" s="47"/>
      <c r="AAV6" s="47"/>
      <c r="AAW6" s="47"/>
      <c r="AAX6" s="47"/>
      <c r="AAY6" s="47"/>
      <c r="AAZ6" s="47"/>
      <c r="ABA6" s="47"/>
      <c r="ABB6" s="47"/>
      <c r="ABC6" s="47"/>
      <c r="ABD6" s="47"/>
      <c r="ABE6" s="47"/>
      <c r="ABF6" s="47"/>
      <c r="ABG6" s="47"/>
      <c r="ABH6" s="47"/>
      <c r="ABI6" s="47"/>
      <c r="ABJ6" s="47"/>
      <c r="ABK6" s="47"/>
      <c r="ABL6" s="47"/>
      <c r="ABM6" s="47"/>
      <c r="ABN6" s="47"/>
      <c r="ABO6" s="47"/>
      <c r="ABP6" s="47"/>
      <c r="ABQ6" s="47"/>
      <c r="ABR6" s="47"/>
      <c r="ABS6" s="47"/>
      <c r="ABT6" s="47"/>
      <c r="ABU6" s="47"/>
      <c r="ABV6" s="47"/>
      <c r="ABW6" s="47"/>
      <c r="ABX6" s="47"/>
      <c r="ABY6" s="47"/>
      <c r="ABZ6" s="47"/>
      <c r="ACA6" s="47"/>
      <c r="ACB6" s="47"/>
      <c r="ACC6" s="47"/>
      <c r="ACD6" s="47"/>
      <c r="ACE6" s="47"/>
      <c r="ACF6" s="47"/>
      <c r="ACG6" s="47"/>
      <c r="ACH6" s="47"/>
      <c r="ACI6" s="47"/>
      <c r="ACJ6" s="47"/>
      <c r="ACK6" s="47"/>
      <c r="ACL6" s="47"/>
      <c r="ACM6" s="47"/>
      <c r="ACN6" s="47"/>
      <c r="ACO6" s="47"/>
      <c r="ACP6" s="47"/>
      <c r="ACQ6" s="47"/>
      <c r="ACR6" s="47"/>
      <c r="ACS6" s="47"/>
      <c r="ACT6" s="47"/>
      <c r="ACU6" s="47"/>
      <c r="ACV6" s="47"/>
      <c r="ACW6" s="47"/>
      <c r="ACX6" s="47"/>
      <c r="ACY6" s="47"/>
      <c r="ACZ6" s="47"/>
      <c r="ADA6" s="47"/>
      <c r="ADB6" s="47"/>
      <c r="ADC6" s="47"/>
      <c r="ADD6" s="47"/>
      <c r="ADE6" s="47"/>
      <c r="ADF6" s="47"/>
      <c r="ADG6" s="47"/>
      <c r="ADH6" s="47"/>
      <c r="ADI6" s="47"/>
      <c r="ADJ6" s="47"/>
      <c r="ADK6" s="47"/>
      <c r="ADL6" s="47"/>
      <c r="ADM6" s="47"/>
      <c r="ADN6" s="47"/>
      <c r="ADO6" s="47"/>
      <c r="ADP6" s="47"/>
      <c r="ADQ6" s="47"/>
      <c r="ADR6" s="47"/>
      <c r="ADS6" s="47"/>
      <c r="ADT6" s="47"/>
      <c r="ADU6" s="47"/>
    </row>
    <row r="7" spans="1:801" s="14" customFormat="1" ht="54.9" customHeight="1" x14ac:dyDescent="0.45">
      <c r="A7" s="132" t="s">
        <v>307</v>
      </c>
      <c r="B7" s="181" t="s">
        <v>183</v>
      </c>
      <c r="C7" s="182"/>
      <c r="D7" s="181" t="s">
        <v>190</v>
      </c>
      <c r="E7" s="182"/>
      <c r="F7" s="181" t="s">
        <v>183</v>
      </c>
      <c r="G7" s="182"/>
      <c r="H7" s="181" t="s">
        <v>217</v>
      </c>
      <c r="I7" s="182"/>
      <c r="J7" s="181" t="s">
        <v>218</v>
      </c>
      <c r="K7" s="182"/>
      <c r="L7" s="181" t="s">
        <v>215</v>
      </c>
      <c r="M7" s="182"/>
      <c r="N7" s="181" t="s">
        <v>213</v>
      </c>
      <c r="O7" s="182"/>
      <c r="P7" s="181" t="s">
        <v>213</v>
      </c>
      <c r="Q7" s="182"/>
      <c r="R7" s="181" t="s">
        <v>213</v>
      </c>
      <c r="S7" s="182"/>
      <c r="T7" s="181" t="s">
        <v>215</v>
      </c>
      <c r="U7" s="182"/>
      <c r="V7" s="181" t="s">
        <v>207</v>
      </c>
      <c r="W7" s="182"/>
      <c r="X7" s="181" t="s">
        <v>189</v>
      </c>
      <c r="Y7" s="182"/>
      <c r="Z7" s="181" t="s">
        <v>189</v>
      </c>
      <c r="AA7" s="182"/>
      <c r="AB7" s="181" t="s">
        <v>215</v>
      </c>
      <c r="AC7" s="182"/>
      <c r="AD7" s="181" t="s">
        <v>217</v>
      </c>
      <c r="AE7" s="182"/>
      <c r="AF7" s="181" t="s">
        <v>189</v>
      </c>
      <c r="AG7" s="182"/>
      <c r="AH7" s="181" t="s">
        <v>216</v>
      </c>
      <c r="AI7" s="182"/>
      <c r="AJ7" s="181" t="s">
        <v>207</v>
      </c>
      <c r="AK7" s="182"/>
      <c r="AL7" s="181" t="s">
        <v>216</v>
      </c>
      <c r="AM7" s="182"/>
      <c r="AN7" s="181" t="s">
        <v>399</v>
      </c>
      <c r="AO7" s="182"/>
      <c r="AP7" s="181" t="s">
        <v>233</v>
      </c>
      <c r="AQ7" s="182"/>
      <c r="AR7" s="181" t="s">
        <v>355</v>
      </c>
      <c r="AS7" s="182"/>
      <c r="AT7" s="48"/>
      <c r="AU7" s="48"/>
      <c r="AV7" s="48"/>
      <c r="AW7" s="48"/>
      <c r="AX7" s="48"/>
      <c r="AY7" s="48"/>
      <c r="AZ7" s="48"/>
      <c r="BA7" s="48"/>
      <c r="BB7" s="48"/>
      <c r="BC7" s="48"/>
      <c r="BD7" s="48"/>
      <c r="BE7" s="48"/>
      <c r="BF7" s="48"/>
      <c r="BG7" s="48"/>
      <c r="BH7" s="48"/>
      <c r="BI7" s="48"/>
      <c r="BJ7" s="48"/>
      <c r="BK7" s="48"/>
      <c r="BL7" s="48"/>
      <c r="BM7" s="48"/>
      <c r="BN7" s="48"/>
      <c r="BO7" s="48"/>
      <c r="BP7" s="48"/>
      <c r="BQ7" s="48"/>
      <c r="BR7" s="48"/>
      <c r="BS7" s="48"/>
      <c r="BT7" s="48"/>
      <c r="BU7" s="48"/>
      <c r="BV7" s="48"/>
      <c r="BW7" s="48"/>
      <c r="BX7" s="48"/>
      <c r="BY7" s="48"/>
      <c r="BZ7" s="48"/>
      <c r="CA7" s="48"/>
      <c r="CB7" s="48"/>
      <c r="CC7" s="48"/>
      <c r="CD7" s="48"/>
      <c r="CE7" s="48"/>
      <c r="CF7" s="48"/>
      <c r="CG7" s="48"/>
      <c r="CH7" s="48"/>
      <c r="CI7" s="48"/>
      <c r="CJ7" s="48"/>
      <c r="CK7" s="48"/>
      <c r="CL7" s="48"/>
      <c r="CM7" s="48"/>
      <c r="CN7" s="48"/>
      <c r="CO7" s="48"/>
      <c r="CP7" s="48"/>
      <c r="CQ7" s="48"/>
      <c r="CR7" s="48"/>
      <c r="CS7" s="48"/>
      <c r="CT7" s="48"/>
      <c r="CU7" s="48"/>
      <c r="CV7" s="48"/>
      <c r="CW7" s="48"/>
      <c r="CX7" s="48"/>
      <c r="CY7" s="48"/>
      <c r="CZ7" s="48"/>
      <c r="DA7" s="48"/>
      <c r="DB7" s="48"/>
      <c r="DC7" s="48"/>
      <c r="DD7" s="48"/>
      <c r="DE7" s="48"/>
      <c r="DF7" s="48"/>
      <c r="DG7" s="48"/>
      <c r="DH7" s="48"/>
      <c r="DI7" s="48"/>
      <c r="DJ7" s="48"/>
      <c r="DK7" s="48"/>
      <c r="DL7" s="48"/>
      <c r="DM7" s="48"/>
      <c r="DN7" s="48"/>
      <c r="DO7" s="48"/>
      <c r="DP7" s="48"/>
      <c r="DQ7" s="48"/>
      <c r="DR7" s="48"/>
      <c r="DS7" s="48"/>
      <c r="DT7" s="48"/>
      <c r="DU7" s="48"/>
      <c r="DV7" s="48"/>
      <c r="DW7" s="48"/>
      <c r="DX7" s="48"/>
      <c r="DY7" s="48"/>
      <c r="DZ7" s="48"/>
      <c r="EA7" s="48"/>
      <c r="EB7" s="48"/>
      <c r="EC7" s="48"/>
      <c r="ED7" s="48"/>
      <c r="EE7" s="48"/>
      <c r="EF7" s="48"/>
      <c r="EG7" s="48"/>
      <c r="EH7" s="48"/>
      <c r="EI7" s="48"/>
      <c r="EJ7" s="48"/>
      <c r="EK7" s="48"/>
      <c r="EL7" s="48"/>
      <c r="EM7" s="48"/>
      <c r="EN7" s="48"/>
      <c r="EO7" s="48"/>
      <c r="EP7" s="48"/>
      <c r="EQ7" s="48"/>
      <c r="ER7" s="48"/>
      <c r="ES7" s="48"/>
      <c r="ET7" s="48"/>
      <c r="EU7" s="48"/>
      <c r="EV7" s="48"/>
      <c r="EW7" s="48"/>
      <c r="EX7" s="48"/>
      <c r="EY7" s="48"/>
      <c r="EZ7" s="48"/>
      <c r="FA7" s="48"/>
      <c r="FB7" s="48"/>
      <c r="FC7" s="48"/>
      <c r="FD7" s="48"/>
      <c r="FE7" s="48"/>
      <c r="FF7" s="48"/>
      <c r="FG7" s="48"/>
      <c r="FH7" s="48"/>
      <c r="FI7" s="48"/>
      <c r="FJ7" s="48"/>
      <c r="FK7" s="48"/>
      <c r="FL7" s="48"/>
      <c r="FM7" s="48"/>
      <c r="FN7" s="48"/>
      <c r="FO7" s="48"/>
      <c r="FP7" s="48"/>
      <c r="FQ7" s="48"/>
      <c r="FR7" s="48"/>
      <c r="FS7" s="48"/>
      <c r="FT7" s="48"/>
      <c r="FU7" s="48"/>
      <c r="FV7" s="48"/>
      <c r="FW7" s="48"/>
      <c r="FX7" s="48"/>
      <c r="FY7" s="48"/>
      <c r="FZ7" s="48"/>
      <c r="GA7" s="48"/>
      <c r="GB7" s="48"/>
      <c r="GC7" s="48"/>
      <c r="GD7" s="48"/>
      <c r="GE7" s="48"/>
      <c r="GF7" s="48"/>
      <c r="GG7" s="48"/>
      <c r="GH7" s="48"/>
      <c r="GI7" s="48"/>
      <c r="GJ7" s="48"/>
      <c r="GK7" s="48"/>
      <c r="GL7" s="48"/>
      <c r="GM7" s="48"/>
      <c r="GN7" s="48"/>
      <c r="GO7" s="48"/>
      <c r="GP7" s="48"/>
      <c r="GQ7" s="48"/>
      <c r="GR7" s="48"/>
      <c r="GS7" s="48"/>
      <c r="GT7" s="48"/>
      <c r="GU7" s="48"/>
      <c r="GV7" s="48"/>
      <c r="GW7" s="48"/>
      <c r="GX7" s="48"/>
      <c r="GY7" s="48"/>
      <c r="GZ7" s="48"/>
      <c r="HA7" s="48"/>
      <c r="HB7" s="48"/>
      <c r="HC7" s="48"/>
      <c r="HD7" s="48"/>
      <c r="HE7" s="48"/>
      <c r="HF7" s="48"/>
      <c r="HG7" s="48"/>
      <c r="HH7" s="48"/>
      <c r="HI7" s="48"/>
      <c r="HJ7" s="48"/>
      <c r="HK7" s="48"/>
      <c r="HL7" s="48"/>
      <c r="HM7" s="48"/>
      <c r="HN7" s="48"/>
      <c r="HO7" s="48"/>
      <c r="HP7" s="48"/>
      <c r="HQ7" s="48"/>
      <c r="HR7" s="48"/>
      <c r="HS7" s="48"/>
      <c r="HT7" s="48"/>
      <c r="HU7" s="48"/>
      <c r="HV7" s="48"/>
      <c r="HW7" s="48"/>
      <c r="HX7" s="48"/>
      <c r="HY7" s="48"/>
      <c r="HZ7" s="48"/>
      <c r="IA7" s="48"/>
      <c r="IB7" s="48"/>
      <c r="IC7" s="48"/>
      <c r="ID7" s="48"/>
      <c r="IE7" s="48"/>
      <c r="IF7" s="48"/>
      <c r="IG7" s="48"/>
      <c r="IH7" s="48"/>
      <c r="II7" s="48"/>
      <c r="IJ7" s="48"/>
      <c r="IK7" s="48"/>
      <c r="IL7" s="48"/>
      <c r="IM7" s="48"/>
      <c r="IN7" s="48"/>
      <c r="IO7" s="48"/>
      <c r="IP7" s="48"/>
      <c r="IQ7" s="48"/>
      <c r="IR7" s="48"/>
      <c r="IS7" s="48"/>
      <c r="IT7" s="48"/>
      <c r="IU7" s="48"/>
      <c r="IV7" s="48"/>
      <c r="IW7" s="48"/>
      <c r="IX7" s="48"/>
      <c r="IY7" s="48"/>
      <c r="IZ7" s="48"/>
      <c r="JA7" s="48"/>
      <c r="JB7" s="48"/>
      <c r="JC7" s="48"/>
      <c r="JD7" s="48"/>
      <c r="JE7" s="48"/>
      <c r="JF7" s="48"/>
      <c r="JG7" s="48"/>
      <c r="JH7" s="48"/>
      <c r="JI7" s="48"/>
      <c r="JJ7" s="48"/>
      <c r="JK7" s="48"/>
      <c r="JL7" s="48"/>
      <c r="JM7" s="48"/>
      <c r="JN7" s="48"/>
      <c r="JO7" s="48"/>
      <c r="JP7" s="48"/>
      <c r="JQ7" s="48"/>
      <c r="JR7" s="48"/>
      <c r="JS7" s="48"/>
      <c r="JT7" s="48"/>
      <c r="JU7" s="48"/>
      <c r="JV7" s="48"/>
      <c r="JW7" s="48"/>
      <c r="JX7" s="48"/>
      <c r="JY7" s="48"/>
      <c r="JZ7" s="48"/>
      <c r="KA7" s="48"/>
      <c r="KB7" s="48"/>
      <c r="KC7" s="48"/>
      <c r="KD7" s="48"/>
      <c r="KE7" s="48"/>
      <c r="KF7" s="48"/>
      <c r="KG7" s="48"/>
      <c r="KH7" s="48"/>
      <c r="KI7" s="48"/>
      <c r="KJ7" s="48"/>
      <c r="KK7" s="48"/>
      <c r="KL7" s="48"/>
      <c r="KM7" s="48"/>
      <c r="KN7" s="48"/>
      <c r="KO7" s="48"/>
      <c r="KP7" s="48"/>
      <c r="KQ7" s="48"/>
      <c r="KR7" s="48"/>
      <c r="KS7" s="48"/>
      <c r="KT7" s="48"/>
      <c r="KU7" s="48"/>
      <c r="KV7" s="48"/>
      <c r="KW7" s="48"/>
      <c r="KX7" s="48"/>
      <c r="KY7" s="48"/>
      <c r="KZ7" s="48"/>
      <c r="LA7" s="48"/>
      <c r="LB7" s="48"/>
      <c r="LC7" s="48"/>
      <c r="LD7" s="48"/>
      <c r="LE7" s="48"/>
      <c r="LF7" s="48"/>
      <c r="LG7" s="48"/>
      <c r="LH7" s="48"/>
      <c r="LI7" s="48"/>
      <c r="LJ7" s="48"/>
      <c r="LK7" s="48"/>
      <c r="LL7" s="48"/>
      <c r="LM7" s="48"/>
      <c r="LN7" s="48"/>
      <c r="LO7" s="48"/>
      <c r="LP7" s="48"/>
      <c r="LQ7" s="48"/>
      <c r="LR7" s="48"/>
      <c r="LS7" s="48"/>
      <c r="LT7" s="48"/>
      <c r="LU7" s="48"/>
      <c r="LV7" s="48"/>
      <c r="LW7" s="48"/>
      <c r="LX7" s="48"/>
      <c r="LY7" s="48"/>
      <c r="LZ7" s="48"/>
      <c r="MA7" s="48"/>
      <c r="MB7" s="48"/>
      <c r="MC7" s="48"/>
      <c r="MD7" s="48"/>
      <c r="ME7" s="48"/>
      <c r="MF7" s="48"/>
      <c r="MG7" s="48"/>
      <c r="MH7" s="48"/>
      <c r="MI7" s="48"/>
      <c r="MJ7" s="48"/>
      <c r="MK7" s="48"/>
      <c r="ML7" s="48"/>
      <c r="MM7" s="48"/>
      <c r="MN7" s="48"/>
      <c r="MO7" s="48"/>
      <c r="MP7" s="48"/>
      <c r="MQ7" s="48"/>
      <c r="MR7" s="48"/>
      <c r="MS7" s="48"/>
      <c r="MT7" s="48"/>
      <c r="MU7" s="48"/>
      <c r="MV7" s="48"/>
      <c r="MW7" s="48"/>
      <c r="MX7" s="48"/>
      <c r="MY7" s="48"/>
      <c r="MZ7" s="48"/>
      <c r="NA7" s="48"/>
      <c r="NB7" s="48"/>
      <c r="NC7" s="48"/>
      <c r="ND7" s="48"/>
      <c r="NE7" s="48"/>
      <c r="NF7" s="48"/>
      <c r="NG7" s="48"/>
      <c r="NH7" s="48"/>
      <c r="NI7" s="48"/>
      <c r="NJ7" s="48"/>
      <c r="NK7" s="48"/>
      <c r="NL7" s="48"/>
      <c r="NM7" s="48"/>
      <c r="NN7" s="48"/>
      <c r="NO7" s="48"/>
      <c r="NP7" s="48"/>
      <c r="NQ7" s="48"/>
      <c r="NR7" s="48"/>
      <c r="NS7" s="48"/>
      <c r="NT7" s="48"/>
      <c r="NU7" s="48"/>
      <c r="NV7" s="48"/>
      <c r="NW7" s="48"/>
      <c r="NX7" s="48"/>
      <c r="NY7" s="48"/>
      <c r="NZ7" s="48"/>
      <c r="OA7" s="48"/>
      <c r="OB7" s="48"/>
      <c r="OC7" s="48"/>
      <c r="OD7" s="48"/>
      <c r="OE7" s="48"/>
      <c r="OF7" s="48"/>
      <c r="OG7" s="48"/>
      <c r="OH7" s="48"/>
      <c r="OI7" s="48"/>
      <c r="OJ7" s="48"/>
      <c r="OK7" s="48"/>
      <c r="OL7" s="48"/>
      <c r="OM7" s="48"/>
      <c r="ON7" s="48"/>
      <c r="OO7" s="48"/>
      <c r="OP7" s="48"/>
      <c r="OQ7" s="48"/>
      <c r="OR7" s="48"/>
      <c r="OS7" s="48"/>
      <c r="OT7" s="48"/>
      <c r="OU7" s="48"/>
      <c r="OV7" s="48"/>
      <c r="OW7" s="48"/>
      <c r="OX7" s="48"/>
      <c r="OY7" s="48"/>
      <c r="OZ7" s="48"/>
      <c r="PA7" s="48"/>
      <c r="PB7" s="48"/>
      <c r="PC7" s="48"/>
      <c r="PD7" s="48"/>
      <c r="PE7" s="48"/>
      <c r="PF7" s="48"/>
      <c r="PG7" s="48"/>
      <c r="PH7" s="48"/>
      <c r="PI7" s="48"/>
      <c r="PJ7" s="48"/>
      <c r="PK7" s="48"/>
      <c r="PL7" s="48"/>
      <c r="PM7" s="48"/>
      <c r="PN7" s="48"/>
      <c r="PO7" s="48"/>
      <c r="PP7" s="48"/>
      <c r="PQ7" s="48"/>
      <c r="PR7" s="48"/>
      <c r="PS7" s="48"/>
      <c r="PT7" s="48"/>
      <c r="PU7" s="48"/>
      <c r="PV7" s="48"/>
      <c r="PW7" s="48"/>
      <c r="PX7" s="48"/>
      <c r="PY7" s="48"/>
      <c r="PZ7" s="48"/>
      <c r="QA7" s="48"/>
      <c r="QB7" s="48"/>
      <c r="QC7" s="48"/>
      <c r="QD7" s="48"/>
      <c r="QE7" s="48"/>
      <c r="QF7" s="48"/>
      <c r="QG7" s="48"/>
      <c r="QH7" s="48"/>
      <c r="QI7" s="48"/>
      <c r="QJ7" s="48"/>
      <c r="QK7" s="48"/>
      <c r="QL7" s="48"/>
      <c r="QM7" s="48"/>
      <c r="QN7" s="48"/>
      <c r="QO7" s="48"/>
      <c r="QP7" s="48"/>
      <c r="QQ7" s="48"/>
      <c r="QR7" s="48"/>
      <c r="QS7" s="48"/>
      <c r="QT7" s="48"/>
      <c r="QU7" s="48"/>
      <c r="QV7" s="48"/>
      <c r="QW7" s="48"/>
      <c r="QX7" s="48"/>
      <c r="QY7" s="48"/>
      <c r="QZ7" s="48"/>
      <c r="RA7" s="48"/>
      <c r="RB7" s="48"/>
      <c r="RC7" s="48"/>
      <c r="RD7" s="48"/>
      <c r="RE7" s="48"/>
      <c r="RF7" s="48"/>
      <c r="RG7" s="48"/>
      <c r="RH7" s="48"/>
      <c r="RI7" s="48"/>
      <c r="RJ7" s="48"/>
      <c r="RK7" s="48"/>
      <c r="RL7" s="48"/>
      <c r="RM7" s="48"/>
      <c r="RN7" s="48"/>
      <c r="RO7" s="48"/>
      <c r="RP7" s="48"/>
      <c r="RQ7" s="48"/>
      <c r="RR7" s="48"/>
      <c r="RS7" s="48"/>
      <c r="RT7" s="48"/>
      <c r="RU7" s="48"/>
      <c r="RV7" s="48"/>
      <c r="RW7" s="48"/>
      <c r="RX7" s="48"/>
      <c r="RY7" s="48"/>
      <c r="RZ7" s="48"/>
      <c r="SA7" s="48"/>
      <c r="SB7" s="48"/>
      <c r="SC7" s="48"/>
      <c r="SD7" s="48"/>
      <c r="SE7" s="48"/>
      <c r="SF7" s="48"/>
      <c r="SG7" s="48"/>
      <c r="SH7" s="48"/>
      <c r="SI7" s="48"/>
      <c r="SJ7" s="48"/>
      <c r="SK7" s="48"/>
      <c r="SL7" s="48"/>
      <c r="SM7" s="48"/>
      <c r="SN7" s="48"/>
      <c r="SO7" s="48"/>
      <c r="SP7" s="48"/>
      <c r="SQ7" s="48"/>
      <c r="SR7" s="48"/>
      <c r="SS7" s="48"/>
      <c r="ST7" s="48"/>
      <c r="SU7" s="48"/>
      <c r="SV7" s="48"/>
      <c r="SW7" s="48"/>
      <c r="SX7" s="48"/>
      <c r="SY7" s="48"/>
      <c r="SZ7" s="48"/>
      <c r="TA7" s="48"/>
      <c r="TB7" s="48"/>
      <c r="TC7" s="48"/>
      <c r="TD7" s="48"/>
      <c r="TE7" s="48"/>
      <c r="TF7" s="48"/>
      <c r="TG7" s="48"/>
      <c r="TH7" s="48"/>
      <c r="TI7" s="48"/>
      <c r="TJ7" s="48"/>
      <c r="TK7" s="48"/>
      <c r="TL7" s="48"/>
      <c r="TM7" s="48"/>
      <c r="TN7" s="48"/>
      <c r="TO7" s="48"/>
      <c r="TP7" s="48"/>
      <c r="TQ7" s="48"/>
      <c r="TR7" s="48"/>
      <c r="TS7" s="48"/>
      <c r="TT7" s="48"/>
      <c r="TU7" s="48"/>
      <c r="TV7" s="48"/>
      <c r="TW7" s="48"/>
      <c r="TX7" s="48"/>
      <c r="TY7" s="48"/>
      <c r="TZ7" s="48"/>
      <c r="UA7" s="48"/>
      <c r="UB7" s="48"/>
      <c r="UC7" s="48"/>
      <c r="UD7" s="48"/>
      <c r="UE7" s="48"/>
      <c r="UF7" s="48"/>
      <c r="UG7" s="48"/>
      <c r="UH7" s="48"/>
      <c r="UI7" s="48"/>
      <c r="UJ7" s="48"/>
      <c r="UK7" s="48"/>
      <c r="UL7" s="48"/>
      <c r="UM7" s="48"/>
      <c r="UN7" s="48"/>
      <c r="UO7" s="48"/>
      <c r="UP7" s="48"/>
      <c r="UQ7" s="48"/>
      <c r="UR7" s="48"/>
      <c r="US7" s="48"/>
      <c r="UT7" s="48"/>
      <c r="UU7" s="48"/>
      <c r="UV7" s="48"/>
      <c r="UW7" s="48"/>
      <c r="UX7" s="48"/>
      <c r="UY7" s="48"/>
      <c r="UZ7" s="48"/>
      <c r="VA7" s="48"/>
      <c r="VB7" s="48"/>
      <c r="VC7" s="48"/>
      <c r="VD7" s="48"/>
      <c r="VE7" s="48"/>
      <c r="VF7" s="48"/>
      <c r="VG7" s="48"/>
      <c r="VH7" s="48"/>
      <c r="VI7" s="48"/>
      <c r="VJ7" s="48"/>
      <c r="VK7" s="48"/>
      <c r="VL7" s="48"/>
      <c r="VM7" s="48"/>
      <c r="VN7" s="48"/>
      <c r="VO7" s="48"/>
      <c r="VP7" s="48"/>
      <c r="VQ7" s="48"/>
      <c r="VR7" s="48"/>
      <c r="VS7" s="48"/>
      <c r="VT7" s="48"/>
      <c r="VU7" s="48"/>
      <c r="VV7" s="48"/>
      <c r="VW7" s="48"/>
      <c r="VX7" s="48"/>
      <c r="VY7" s="48"/>
      <c r="VZ7" s="48"/>
      <c r="WA7" s="48"/>
      <c r="WB7" s="48"/>
      <c r="WC7" s="48"/>
      <c r="WD7" s="48"/>
      <c r="WE7" s="48"/>
      <c r="WF7" s="48"/>
      <c r="WG7" s="48"/>
      <c r="WH7" s="48"/>
      <c r="WI7" s="48"/>
      <c r="WJ7" s="48"/>
      <c r="WK7" s="48"/>
      <c r="WL7" s="48"/>
      <c r="WM7" s="48"/>
      <c r="WN7" s="48"/>
      <c r="WO7" s="48"/>
      <c r="WP7" s="48"/>
      <c r="WQ7" s="48"/>
      <c r="WR7" s="48"/>
      <c r="WS7" s="48"/>
      <c r="WT7" s="48"/>
      <c r="WU7" s="48"/>
      <c r="WV7" s="48"/>
      <c r="WW7" s="48"/>
      <c r="WX7" s="48"/>
      <c r="WY7" s="48"/>
      <c r="WZ7" s="48"/>
      <c r="XA7" s="48"/>
      <c r="XB7" s="48"/>
      <c r="XC7" s="48"/>
      <c r="XD7" s="48"/>
      <c r="XE7" s="48"/>
      <c r="XF7" s="48"/>
      <c r="XG7" s="48"/>
      <c r="XH7" s="48"/>
      <c r="XI7" s="48"/>
      <c r="XJ7" s="48"/>
      <c r="XK7" s="48"/>
      <c r="XL7" s="48"/>
      <c r="XM7" s="48"/>
      <c r="XN7" s="48"/>
      <c r="XO7" s="48"/>
      <c r="XP7" s="48"/>
      <c r="XQ7" s="48"/>
      <c r="XR7" s="48"/>
      <c r="XS7" s="48"/>
      <c r="XT7" s="48"/>
      <c r="XU7" s="48"/>
      <c r="XV7" s="48"/>
      <c r="XW7" s="48"/>
      <c r="XX7" s="48"/>
      <c r="XY7" s="48"/>
      <c r="XZ7" s="48"/>
      <c r="YA7" s="48"/>
      <c r="YB7" s="48"/>
      <c r="YC7" s="48"/>
      <c r="YD7" s="48"/>
      <c r="YE7" s="48"/>
      <c r="YF7" s="48"/>
      <c r="YG7" s="48"/>
      <c r="YH7" s="48"/>
      <c r="YI7" s="48"/>
      <c r="YJ7" s="48"/>
      <c r="YK7" s="48"/>
      <c r="YL7" s="48"/>
      <c r="YM7" s="48"/>
      <c r="YN7" s="48"/>
      <c r="YO7" s="48"/>
      <c r="YP7" s="48"/>
      <c r="YQ7" s="48"/>
      <c r="YR7" s="48"/>
      <c r="YS7" s="48"/>
      <c r="YT7" s="48"/>
      <c r="YU7" s="48"/>
      <c r="YV7" s="48"/>
      <c r="YW7" s="48"/>
      <c r="YX7" s="48"/>
      <c r="YY7" s="48"/>
      <c r="YZ7" s="48"/>
      <c r="ZA7" s="48"/>
      <c r="ZB7" s="48"/>
      <c r="ZC7" s="48"/>
      <c r="ZD7" s="48"/>
      <c r="ZE7" s="48"/>
      <c r="ZF7" s="48"/>
      <c r="ZG7" s="48"/>
      <c r="ZH7" s="48"/>
      <c r="ZI7" s="48"/>
      <c r="ZJ7" s="48"/>
      <c r="ZK7" s="48"/>
      <c r="ZL7" s="48"/>
      <c r="ZM7" s="48"/>
      <c r="ZN7" s="48"/>
      <c r="ZO7" s="48"/>
      <c r="ZP7" s="48"/>
      <c r="ZQ7" s="48"/>
      <c r="ZR7" s="48"/>
      <c r="ZS7" s="48"/>
      <c r="ZT7" s="48"/>
      <c r="ZU7" s="48"/>
      <c r="ZV7" s="48"/>
      <c r="ZW7" s="48"/>
      <c r="ZX7" s="48"/>
      <c r="ZY7" s="48"/>
      <c r="ZZ7" s="48"/>
      <c r="AAA7" s="48"/>
      <c r="AAB7" s="48"/>
      <c r="AAC7" s="48"/>
      <c r="AAD7" s="48"/>
      <c r="AAE7" s="48"/>
      <c r="AAF7" s="48"/>
      <c r="AAG7" s="48"/>
      <c r="AAH7" s="48"/>
      <c r="AAI7" s="48"/>
      <c r="AAJ7" s="48"/>
      <c r="AAK7" s="48"/>
      <c r="AAL7" s="48"/>
      <c r="AAM7" s="48"/>
      <c r="AAN7" s="48"/>
      <c r="AAO7" s="48"/>
      <c r="AAP7" s="48"/>
      <c r="AAQ7" s="48"/>
      <c r="AAR7" s="48"/>
      <c r="AAS7" s="48"/>
      <c r="AAT7" s="48"/>
      <c r="AAU7" s="48"/>
      <c r="AAV7" s="48"/>
      <c r="AAW7" s="48"/>
      <c r="AAX7" s="48"/>
      <c r="AAY7" s="48"/>
      <c r="AAZ7" s="48"/>
      <c r="ABA7" s="48"/>
      <c r="ABB7" s="48"/>
      <c r="ABC7" s="48"/>
      <c r="ABD7" s="48"/>
      <c r="ABE7" s="48"/>
      <c r="ABF7" s="48"/>
      <c r="ABG7" s="48"/>
      <c r="ABH7" s="48"/>
      <c r="ABI7" s="48"/>
      <c r="ABJ7" s="48"/>
      <c r="ABK7" s="48"/>
      <c r="ABL7" s="48"/>
      <c r="ABM7" s="48"/>
      <c r="ABN7" s="48"/>
      <c r="ABO7" s="48"/>
      <c r="ABP7" s="48"/>
      <c r="ABQ7" s="48"/>
      <c r="ABR7" s="48"/>
      <c r="ABS7" s="48"/>
      <c r="ABT7" s="48"/>
      <c r="ABU7" s="48"/>
      <c r="ABV7" s="48"/>
      <c r="ABW7" s="48"/>
      <c r="ABX7" s="48"/>
      <c r="ABY7" s="48"/>
      <c r="ABZ7" s="48"/>
      <c r="ACA7" s="48"/>
      <c r="ACB7" s="48"/>
      <c r="ACC7" s="48"/>
      <c r="ACD7" s="48"/>
      <c r="ACE7" s="48"/>
      <c r="ACF7" s="48"/>
      <c r="ACG7" s="48"/>
      <c r="ACH7" s="48"/>
      <c r="ACI7" s="48"/>
      <c r="ACJ7" s="48"/>
      <c r="ACK7" s="48"/>
      <c r="ACL7" s="48"/>
      <c r="ACM7" s="48"/>
      <c r="ACN7" s="48"/>
      <c r="ACO7" s="48"/>
      <c r="ACP7" s="48"/>
      <c r="ACQ7" s="48"/>
      <c r="ACR7" s="48"/>
      <c r="ACS7" s="48"/>
      <c r="ACT7" s="48"/>
      <c r="ACU7" s="48"/>
      <c r="ACV7" s="48"/>
      <c r="ACW7" s="48"/>
      <c r="ACX7" s="48"/>
      <c r="ACY7" s="48"/>
      <c r="ACZ7" s="48"/>
      <c r="ADA7" s="48"/>
      <c r="ADB7" s="48"/>
      <c r="ADC7" s="48"/>
      <c r="ADD7" s="48"/>
      <c r="ADE7" s="48"/>
      <c r="ADF7" s="48"/>
      <c r="ADG7" s="48"/>
      <c r="ADH7" s="48"/>
      <c r="ADI7" s="48"/>
      <c r="ADJ7" s="48"/>
      <c r="ADK7" s="48"/>
      <c r="ADL7" s="48"/>
      <c r="ADM7" s="48"/>
      <c r="ADN7" s="48"/>
      <c r="ADO7" s="48"/>
      <c r="ADP7" s="48"/>
      <c r="ADQ7" s="48"/>
      <c r="ADR7" s="48"/>
      <c r="ADS7" s="48"/>
      <c r="ADT7" s="48"/>
      <c r="ADU7" s="48"/>
    </row>
    <row r="8" spans="1:801" s="35" customFormat="1" ht="62.1" customHeight="1" x14ac:dyDescent="0.45">
      <c r="A8" s="132" t="s">
        <v>308</v>
      </c>
      <c r="B8" s="181" t="s">
        <v>250</v>
      </c>
      <c r="C8" s="182"/>
      <c r="D8" s="181" t="s">
        <v>249</v>
      </c>
      <c r="E8" s="182"/>
      <c r="F8" s="181" t="s">
        <v>249</v>
      </c>
      <c r="G8" s="182"/>
      <c r="H8" s="181" t="s">
        <v>252</v>
      </c>
      <c r="I8" s="182"/>
      <c r="J8" s="181" t="s">
        <v>251</v>
      </c>
      <c r="K8" s="182"/>
      <c r="L8" s="181" t="s">
        <v>251</v>
      </c>
      <c r="M8" s="182"/>
      <c r="N8" s="181" t="s">
        <v>251</v>
      </c>
      <c r="O8" s="182"/>
      <c r="P8" s="181" t="s">
        <v>249</v>
      </c>
      <c r="Q8" s="182"/>
      <c r="R8" s="181" t="s">
        <v>249</v>
      </c>
      <c r="S8" s="182"/>
      <c r="T8" s="181" t="s">
        <v>251</v>
      </c>
      <c r="U8" s="182"/>
      <c r="V8" s="181" t="s">
        <v>252</v>
      </c>
      <c r="W8" s="182"/>
      <c r="X8" s="181" t="s">
        <v>249</v>
      </c>
      <c r="Y8" s="182"/>
      <c r="Z8" s="181" t="s">
        <v>251</v>
      </c>
      <c r="AA8" s="182"/>
      <c r="AB8" s="181" t="s">
        <v>249</v>
      </c>
      <c r="AC8" s="182"/>
      <c r="AD8" s="181" t="s">
        <v>249</v>
      </c>
      <c r="AE8" s="182"/>
      <c r="AF8" s="181" t="s">
        <v>251</v>
      </c>
      <c r="AG8" s="182"/>
      <c r="AH8" s="181" t="s">
        <v>251</v>
      </c>
      <c r="AI8" s="182"/>
      <c r="AJ8" s="181" t="s">
        <v>250</v>
      </c>
      <c r="AK8" s="182"/>
      <c r="AL8" s="181" t="s">
        <v>249</v>
      </c>
      <c r="AM8" s="182"/>
      <c r="AN8" s="181" t="s">
        <v>249</v>
      </c>
      <c r="AO8" s="182"/>
      <c r="AP8" s="181" t="s">
        <v>251</v>
      </c>
      <c r="AQ8" s="182"/>
      <c r="AR8" s="181" t="s">
        <v>249</v>
      </c>
      <c r="AS8" s="182"/>
      <c r="AT8" s="49"/>
      <c r="AU8" s="49"/>
      <c r="AV8" s="49"/>
      <c r="AW8" s="49"/>
      <c r="AX8" s="49"/>
      <c r="AY8" s="49"/>
      <c r="AZ8" s="49"/>
      <c r="BA8" s="49"/>
      <c r="BB8" s="49"/>
      <c r="BC8" s="49"/>
      <c r="BD8" s="49"/>
      <c r="BE8" s="49"/>
      <c r="BF8" s="49"/>
      <c r="BG8" s="49"/>
      <c r="BH8" s="49"/>
      <c r="BI8" s="49"/>
      <c r="BJ8" s="49"/>
      <c r="BK8" s="49"/>
      <c r="BL8" s="49"/>
      <c r="BM8" s="49"/>
      <c r="BN8" s="49"/>
      <c r="BO8" s="49"/>
      <c r="BP8" s="49"/>
      <c r="BQ8" s="49"/>
      <c r="BR8" s="49"/>
      <c r="BS8" s="49"/>
      <c r="BT8" s="49"/>
      <c r="BU8" s="49"/>
      <c r="BV8" s="49"/>
      <c r="BW8" s="49"/>
      <c r="BX8" s="49"/>
      <c r="BY8" s="49"/>
      <c r="BZ8" s="49"/>
      <c r="CA8" s="49"/>
      <c r="CB8" s="49"/>
      <c r="CC8" s="49"/>
      <c r="CD8" s="49"/>
      <c r="CE8" s="49"/>
      <c r="CF8" s="49"/>
      <c r="CG8" s="49"/>
      <c r="CH8" s="49"/>
      <c r="CI8" s="49"/>
      <c r="CJ8" s="49"/>
      <c r="CK8" s="49"/>
      <c r="CL8" s="49"/>
      <c r="CM8" s="49"/>
      <c r="CN8" s="49"/>
      <c r="CO8" s="49"/>
      <c r="CP8" s="49"/>
      <c r="CQ8" s="49"/>
      <c r="CR8" s="49"/>
      <c r="CS8" s="49"/>
      <c r="CT8" s="49"/>
      <c r="CU8" s="49"/>
      <c r="CV8" s="49"/>
      <c r="CW8" s="49"/>
      <c r="CX8" s="49"/>
      <c r="CY8" s="49"/>
      <c r="CZ8" s="49"/>
      <c r="DA8" s="49"/>
      <c r="DB8" s="49"/>
      <c r="DC8" s="49"/>
      <c r="DD8" s="49"/>
      <c r="DE8" s="49"/>
      <c r="DF8" s="49"/>
      <c r="DG8" s="49"/>
      <c r="DH8" s="49"/>
      <c r="DI8" s="49"/>
      <c r="DJ8" s="49"/>
      <c r="DK8" s="49"/>
      <c r="DL8" s="49"/>
      <c r="DM8" s="49"/>
      <c r="DN8" s="49"/>
      <c r="DO8" s="49"/>
      <c r="DP8" s="49"/>
      <c r="DQ8" s="49"/>
      <c r="DR8" s="49"/>
      <c r="DS8" s="49"/>
      <c r="DT8" s="49"/>
      <c r="DU8" s="49"/>
      <c r="DV8" s="49"/>
      <c r="DW8" s="49"/>
      <c r="DX8" s="49"/>
      <c r="DY8" s="49"/>
      <c r="DZ8" s="49"/>
      <c r="EA8" s="49"/>
      <c r="EB8" s="49"/>
      <c r="EC8" s="49"/>
      <c r="ED8" s="49"/>
      <c r="EE8" s="49"/>
      <c r="EF8" s="49"/>
      <c r="EG8" s="49"/>
      <c r="EH8" s="49"/>
      <c r="EI8" s="49"/>
      <c r="EJ8" s="49"/>
      <c r="EK8" s="49"/>
      <c r="EL8" s="49"/>
      <c r="EM8" s="49"/>
      <c r="EN8" s="49"/>
      <c r="EO8" s="49"/>
      <c r="EP8" s="49"/>
      <c r="EQ8" s="49"/>
      <c r="ER8" s="49"/>
      <c r="ES8" s="49"/>
      <c r="ET8" s="49"/>
      <c r="EU8" s="49"/>
      <c r="EV8" s="49"/>
      <c r="EW8" s="49"/>
      <c r="EX8" s="49"/>
      <c r="EY8" s="49"/>
      <c r="EZ8" s="49"/>
      <c r="FA8" s="49"/>
      <c r="FB8" s="49"/>
      <c r="FC8" s="49"/>
      <c r="FD8" s="49"/>
      <c r="FE8" s="49"/>
      <c r="FF8" s="49"/>
      <c r="FG8" s="49"/>
      <c r="FH8" s="49"/>
      <c r="FI8" s="49"/>
      <c r="FJ8" s="49"/>
      <c r="FK8" s="49"/>
      <c r="FL8" s="49"/>
      <c r="FM8" s="49"/>
      <c r="FN8" s="49"/>
      <c r="FO8" s="49"/>
      <c r="FP8" s="49"/>
      <c r="FQ8" s="49"/>
      <c r="FR8" s="49"/>
      <c r="FS8" s="49"/>
      <c r="FT8" s="49"/>
      <c r="FU8" s="49"/>
      <c r="FV8" s="49"/>
      <c r="FW8" s="49"/>
      <c r="FX8" s="49"/>
      <c r="FY8" s="49"/>
      <c r="FZ8" s="49"/>
      <c r="GA8" s="49"/>
      <c r="GB8" s="49"/>
      <c r="GC8" s="49"/>
      <c r="GD8" s="49"/>
      <c r="GE8" s="49"/>
      <c r="GF8" s="49"/>
      <c r="GG8" s="49"/>
      <c r="GH8" s="49"/>
      <c r="GI8" s="49"/>
      <c r="GJ8" s="49"/>
      <c r="GK8" s="49"/>
      <c r="GL8" s="49"/>
      <c r="GM8" s="49"/>
      <c r="GN8" s="49"/>
      <c r="GO8" s="49"/>
      <c r="GP8" s="49"/>
      <c r="GQ8" s="49"/>
      <c r="GR8" s="49"/>
      <c r="GS8" s="49"/>
      <c r="GT8" s="49"/>
      <c r="GU8" s="49"/>
      <c r="GV8" s="49"/>
      <c r="GW8" s="49"/>
      <c r="GX8" s="49"/>
      <c r="GY8" s="49"/>
      <c r="GZ8" s="49"/>
      <c r="HA8" s="49"/>
      <c r="HB8" s="49"/>
      <c r="HC8" s="49"/>
      <c r="HD8" s="49"/>
      <c r="HE8" s="49"/>
      <c r="HF8" s="49"/>
      <c r="HG8" s="49"/>
      <c r="HH8" s="49"/>
      <c r="HI8" s="49"/>
      <c r="HJ8" s="49"/>
      <c r="HK8" s="49"/>
      <c r="HL8" s="49"/>
      <c r="HM8" s="49"/>
      <c r="HN8" s="49"/>
      <c r="HO8" s="49"/>
      <c r="HP8" s="49"/>
      <c r="HQ8" s="49"/>
      <c r="HR8" s="49"/>
      <c r="HS8" s="49"/>
      <c r="HT8" s="49"/>
      <c r="HU8" s="49"/>
      <c r="HV8" s="49"/>
      <c r="HW8" s="49"/>
      <c r="HX8" s="49"/>
      <c r="HY8" s="49"/>
      <c r="HZ8" s="49"/>
      <c r="IA8" s="49"/>
      <c r="IB8" s="49"/>
      <c r="IC8" s="49"/>
      <c r="ID8" s="49"/>
      <c r="IE8" s="49"/>
      <c r="IF8" s="49"/>
      <c r="IG8" s="49"/>
      <c r="IH8" s="49"/>
      <c r="II8" s="49"/>
      <c r="IJ8" s="49"/>
      <c r="IK8" s="49"/>
      <c r="IL8" s="49"/>
      <c r="IM8" s="49"/>
      <c r="IN8" s="49"/>
      <c r="IO8" s="49"/>
      <c r="IP8" s="49"/>
      <c r="IQ8" s="49"/>
      <c r="IR8" s="49"/>
      <c r="IS8" s="49"/>
      <c r="IT8" s="49"/>
      <c r="IU8" s="49"/>
      <c r="IV8" s="49"/>
      <c r="IW8" s="49"/>
      <c r="IX8" s="49"/>
      <c r="IY8" s="49"/>
      <c r="IZ8" s="49"/>
      <c r="JA8" s="49"/>
      <c r="JB8" s="49"/>
      <c r="JC8" s="49"/>
      <c r="JD8" s="49"/>
      <c r="JE8" s="49"/>
      <c r="JF8" s="49"/>
      <c r="JG8" s="49"/>
      <c r="JH8" s="49"/>
      <c r="JI8" s="49"/>
      <c r="JJ8" s="49"/>
      <c r="JK8" s="49"/>
      <c r="JL8" s="49"/>
      <c r="JM8" s="49"/>
      <c r="JN8" s="49"/>
      <c r="JO8" s="49"/>
      <c r="JP8" s="49"/>
      <c r="JQ8" s="49"/>
      <c r="JR8" s="49"/>
      <c r="JS8" s="49"/>
      <c r="JT8" s="49"/>
      <c r="JU8" s="49"/>
      <c r="JV8" s="49"/>
      <c r="JW8" s="49"/>
      <c r="JX8" s="49"/>
      <c r="JY8" s="49"/>
      <c r="JZ8" s="49"/>
      <c r="KA8" s="49"/>
      <c r="KB8" s="49"/>
      <c r="KC8" s="49"/>
      <c r="KD8" s="49"/>
      <c r="KE8" s="49"/>
      <c r="KF8" s="49"/>
      <c r="KG8" s="49"/>
      <c r="KH8" s="49"/>
      <c r="KI8" s="49"/>
      <c r="KJ8" s="49"/>
      <c r="KK8" s="49"/>
      <c r="KL8" s="49"/>
      <c r="KM8" s="49"/>
      <c r="KN8" s="49"/>
      <c r="KO8" s="49"/>
      <c r="KP8" s="49"/>
      <c r="KQ8" s="49"/>
      <c r="KR8" s="49"/>
      <c r="KS8" s="49"/>
      <c r="KT8" s="49"/>
      <c r="KU8" s="49"/>
      <c r="KV8" s="49"/>
      <c r="KW8" s="49"/>
      <c r="KX8" s="49"/>
      <c r="KY8" s="49"/>
      <c r="KZ8" s="49"/>
      <c r="LA8" s="49"/>
      <c r="LB8" s="49"/>
      <c r="LC8" s="49"/>
      <c r="LD8" s="49"/>
      <c r="LE8" s="49"/>
      <c r="LF8" s="49"/>
      <c r="LG8" s="49"/>
      <c r="LH8" s="49"/>
      <c r="LI8" s="49"/>
      <c r="LJ8" s="49"/>
      <c r="LK8" s="49"/>
      <c r="LL8" s="49"/>
      <c r="LM8" s="49"/>
      <c r="LN8" s="49"/>
      <c r="LO8" s="49"/>
      <c r="LP8" s="49"/>
      <c r="LQ8" s="49"/>
      <c r="LR8" s="49"/>
      <c r="LS8" s="49"/>
      <c r="LT8" s="49"/>
      <c r="LU8" s="49"/>
      <c r="LV8" s="49"/>
      <c r="LW8" s="49"/>
      <c r="LX8" s="49"/>
      <c r="LY8" s="49"/>
      <c r="LZ8" s="49"/>
      <c r="MA8" s="49"/>
      <c r="MB8" s="49"/>
      <c r="MC8" s="49"/>
      <c r="MD8" s="49"/>
      <c r="ME8" s="49"/>
      <c r="MF8" s="49"/>
      <c r="MG8" s="49"/>
      <c r="MH8" s="49"/>
      <c r="MI8" s="49"/>
      <c r="MJ8" s="49"/>
      <c r="MK8" s="49"/>
      <c r="ML8" s="49"/>
      <c r="MM8" s="49"/>
      <c r="MN8" s="49"/>
      <c r="MO8" s="49"/>
      <c r="MP8" s="49"/>
      <c r="MQ8" s="49"/>
      <c r="MR8" s="49"/>
      <c r="MS8" s="49"/>
      <c r="MT8" s="49"/>
      <c r="MU8" s="49"/>
      <c r="MV8" s="49"/>
      <c r="MW8" s="49"/>
      <c r="MX8" s="49"/>
      <c r="MY8" s="49"/>
      <c r="MZ8" s="49"/>
      <c r="NA8" s="49"/>
      <c r="NB8" s="49"/>
      <c r="NC8" s="49"/>
      <c r="ND8" s="49"/>
      <c r="NE8" s="49"/>
      <c r="NF8" s="49"/>
      <c r="NG8" s="49"/>
      <c r="NH8" s="49"/>
      <c r="NI8" s="49"/>
      <c r="NJ8" s="49"/>
      <c r="NK8" s="49"/>
      <c r="NL8" s="49"/>
      <c r="NM8" s="49"/>
      <c r="NN8" s="49"/>
      <c r="NO8" s="49"/>
      <c r="NP8" s="49"/>
      <c r="NQ8" s="49"/>
      <c r="NR8" s="49"/>
      <c r="NS8" s="49"/>
      <c r="NT8" s="49"/>
      <c r="NU8" s="49"/>
      <c r="NV8" s="49"/>
      <c r="NW8" s="49"/>
      <c r="NX8" s="49"/>
      <c r="NY8" s="49"/>
      <c r="NZ8" s="49"/>
      <c r="OA8" s="49"/>
      <c r="OB8" s="49"/>
      <c r="OC8" s="49"/>
      <c r="OD8" s="49"/>
      <c r="OE8" s="49"/>
      <c r="OF8" s="49"/>
      <c r="OG8" s="49"/>
      <c r="OH8" s="49"/>
      <c r="OI8" s="49"/>
      <c r="OJ8" s="49"/>
      <c r="OK8" s="49"/>
      <c r="OL8" s="49"/>
      <c r="OM8" s="49"/>
      <c r="ON8" s="49"/>
      <c r="OO8" s="49"/>
      <c r="OP8" s="49"/>
      <c r="OQ8" s="49"/>
      <c r="OR8" s="49"/>
      <c r="OS8" s="49"/>
      <c r="OT8" s="49"/>
      <c r="OU8" s="49"/>
      <c r="OV8" s="49"/>
      <c r="OW8" s="49"/>
      <c r="OX8" s="49"/>
      <c r="OY8" s="49"/>
      <c r="OZ8" s="49"/>
      <c r="PA8" s="49"/>
      <c r="PB8" s="49"/>
      <c r="PC8" s="49"/>
      <c r="PD8" s="49"/>
      <c r="PE8" s="49"/>
      <c r="PF8" s="49"/>
      <c r="PG8" s="49"/>
      <c r="PH8" s="49"/>
      <c r="PI8" s="49"/>
      <c r="PJ8" s="49"/>
      <c r="PK8" s="49"/>
      <c r="PL8" s="49"/>
      <c r="PM8" s="49"/>
      <c r="PN8" s="49"/>
      <c r="PO8" s="49"/>
      <c r="PP8" s="49"/>
      <c r="PQ8" s="49"/>
      <c r="PR8" s="49"/>
      <c r="PS8" s="49"/>
      <c r="PT8" s="49"/>
      <c r="PU8" s="49"/>
      <c r="PV8" s="49"/>
      <c r="PW8" s="49"/>
      <c r="PX8" s="49"/>
      <c r="PY8" s="49"/>
      <c r="PZ8" s="49"/>
      <c r="QA8" s="49"/>
      <c r="QB8" s="49"/>
      <c r="QC8" s="49"/>
      <c r="QD8" s="49"/>
      <c r="QE8" s="49"/>
      <c r="QF8" s="49"/>
      <c r="QG8" s="49"/>
      <c r="QH8" s="49"/>
      <c r="QI8" s="49"/>
      <c r="QJ8" s="49"/>
      <c r="QK8" s="49"/>
      <c r="QL8" s="49"/>
      <c r="QM8" s="49"/>
      <c r="QN8" s="49"/>
      <c r="QO8" s="49"/>
      <c r="QP8" s="49"/>
      <c r="QQ8" s="49"/>
      <c r="QR8" s="49"/>
      <c r="QS8" s="49"/>
      <c r="QT8" s="49"/>
      <c r="QU8" s="49"/>
      <c r="QV8" s="49"/>
      <c r="QW8" s="49"/>
      <c r="QX8" s="49"/>
      <c r="QY8" s="49"/>
      <c r="QZ8" s="49"/>
      <c r="RA8" s="49"/>
      <c r="RB8" s="49"/>
      <c r="RC8" s="49"/>
      <c r="RD8" s="49"/>
      <c r="RE8" s="49"/>
      <c r="RF8" s="49"/>
      <c r="RG8" s="49"/>
      <c r="RH8" s="49"/>
      <c r="RI8" s="49"/>
      <c r="RJ8" s="49"/>
      <c r="RK8" s="49"/>
      <c r="RL8" s="49"/>
      <c r="RM8" s="49"/>
      <c r="RN8" s="49"/>
      <c r="RO8" s="49"/>
      <c r="RP8" s="49"/>
      <c r="RQ8" s="49"/>
      <c r="RR8" s="49"/>
      <c r="RS8" s="49"/>
      <c r="RT8" s="49"/>
      <c r="RU8" s="49"/>
      <c r="RV8" s="49"/>
      <c r="RW8" s="49"/>
      <c r="RX8" s="49"/>
      <c r="RY8" s="49"/>
      <c r="RZ8" s="49"/>
      <c r="SA8" s="49"/>
      <c r="SB8" s="49"/>
      <c r="SC8" s="49"/>
      <c r="SD8" s="49"/>
      <c r="SE8" s="49"/>
      <c r="SF8" s="49"/>
      <c r="SG8" s="49"/>
      <c r="SH8" s="49"/>
      <c r="SI8" s="49"/>
      <c r="SJ8" s="49"/>
      <c r="SK8" s="49"/>
      <c r="SL8" s="49"/>
      <c r="SM8" s="49"/>
      <c r="SN8" s="49"/>
      <c r="SO8" s="49"/>
      <c r="SP8" s="49"/>
      <c r="SQ8" s="49"/>
      <c r="SR8" s="49"/>
      <c r="SS8" s="49"/>
      <c r="ST8" s="49"/>
      <c r="SU8" s="49"/>
      <c r="SV8" s="49"/>
      <c r="SW8" s="49"/>
      <c r="SX8" s="49"/>
      <c r="SY8" s="49"/>
      <c r="SZ8" s="49"/>
      <c r="TA8" s="49"/>
      <c r="TB8" s="49"/>
      <c r="TC8" s="49"/>
      <c r="TD8" s="49"/>
      <c r="TE8" s="49"/>
      <c r="TF8" s="49"/>
      <c r="TG8" s="49"/>
      <c r="TH8" s="49"/>
      <c r="TI8" s="49"/>
      <c r="TJ8" s="49"/>
      <c r="TK8" s="49"/>
      <c r="TL8" s="49"/>
      <c r="TM8" s="49"/>
      <c r="TN8" s="49"/>
      <c r="TO8" s="49"/>
      <c r="TP8" s="49"/>
      <c r="TQ8" s="49"/>
      <c r="TR8" s="49"/>
      <c r="TS8" s="49"/>
      <c r="TT8" s="49"/>
      <c r="TU8" s="49"/>
      <c r="TV8" s="49"/>
      <c r="TW8" s="49"/>
      <c r="TX8" s="49"/>
      <c r="TY8" s="49"/>
      <c r="TZ8" s="49"/>
      <c r="UA8" s="49"/>
      <c r="UB8" s="49"/>
      <c r="UC8" s="49"/>
      <c r="UD8" s="49"/>
      <c r="UE8" s="49"/>
      <c r="UF8" s="49"/>
      <c r="UG8" s="49"/>
      <c r="UH8" s="49"/>
      <c r="UI8" s="49"/>
      <c r="UJ8" s="49"/>
      <c r="UK8" s="49"/>
      <c r="UL8" s="49"/>
      <c r="UM8" s="49"/>
      <c r="UN8" s="49"/>
      <c r="UO8" s="49"/>
      <c r="UP8" s="49"/>
      <c r="UQ8" s="49"/>
      <c r="UR8" s="49"/>
      <c r="US8" s="49"/>
      <c r="UT8" s="49"/>
      <c r="UU8" s="49"/>
      <c r="UV8" s="49"/>
      <c r="UW8" s="49"/>
      <c r="UX8" s="49"/>
      <c r="UY8" s="49"/>
      <c r="UZ8" s="49"/>
      <c r="VA8" s="49"/>
      <c r="VB8" s="49"/>
      <c r="VC8" s="49"/>
      <c r="VD8" s="49"/>
      <c r="VE8" s="49"/>
      <c r="VF8" s="49"/>
      <c r="VG8" s="49"/>
      <c r="VH8" s="49"/>
      <c r="VI8" s="49"/>
      <c r="VJ8" s="49"/>
      <c r="VK8" s="49"/>
      <c r="VL8" s="49"/>
      <c r="VM8" s="49"/>
      <c r="VN8" s="49"/>
      <c r="VO8" s="49"/>
      <c r="VP8" s="49"/>
      <c r="VQ8" s="49"/>
      <c r="VR8" s="49"/>
      <c r="VS8" s="49"/>
      <c r="VT8" s="49"/>
      <c r="VU8" s="49"/>
      <c r="VV8" s="49"/>
      <c r="VW8" s="49"/>
      <c r="VX8" s="49"/>
      <c r="VY8" s="49"/>
      <c r="VZ8" s="49"/>
      <c r="WA8" s="49"/>
      <c r="WB8" s="49"/>
      <c r="WC8" s="49"/>
      <c r="WD8" s="49"/>
      <c r="WE8" s="49"/>
      <c r="WF8" s="49"/>
      <c r="WG8" s="49"/>
      <c r="WH8" s="49"/>
      <c r="WI8" s="49"/>
      <c r="WJ8" s="49"/>
      <c r="WK8" s="49"/>
      <c r="WL8" s="49"/>
      <c r="WM8" s="49"/>
      <c r="WN8" s="49"/>
      <c r="WO8" s="49"/>
      <c r="WP8" s="49"/>
      <c r="WQ8" s="49"/>
      <c r="WR8" s="49"/>
      <c r="WS8" s="49"/>
      <c r="WT8" s="49"/>
      <c r="WU8" s="49"/>
      <c r="WV8" s="49"/>
      <c r="WW8" s="49"/>
      <c r="WX8" s="49"/>
      <c r="WY8" s="49"/>
      <c r="WZ8" s="49"/>
      <c r="XA8" s="49"/>
      <c r="XB8" s="49"/>
      <c r="XC8" s="49"/>
      <c r="XD8" s="49"/>
      <c r="XE8" s="49"/>
      <c r="XF8" s="49"/>
      <c r="XG8" s="49"/>
      <c r="XH8" s="49"/>
      <c r="XI8" s="49"/>
      <c r="XJ8" s="49"/>
      <c r="XK8" s="49"/>
      <c r="XL8" s="49"/>
      <c r="XM8" s="49"/>
      <c r="XN8" s="49"/>
      <c r="XO8" s="49"/>
      <c r="XP8" s="49"/>
      <c r="XQ8" s="49"/>
      <c r="XR8" s="49"/>
      <c r="XS8" s="49"/>
      <c r="XT8" s="49"/>
      <c r="XU8" s="49"/>
      <c r="XV8" s="49"/>
      <c r="XW8" s="49"/>
      <c r="XX8" s="49"/>
      <c r="XY8" s="49"/>
      <c r="XZ8" s="49"/>
      <c r="YA8" s="49"/>
      <c r="YB8" s="49"/>
      <c r="YC8" s="49"/>
      <c r="YD8" s="49"/>
      <c r="YE8" s="49"/>
      <c r="YF8" s="49"/>
      <c r="YG8" s="49"/>
      <c r="YH8" s="49"/>
      <c r="YI8" s="49"/>
      <c r="YJ8" s="49"/>
      <c r="YK8" s="49"/>
      <c r="YL8" s="49"/>
      <c r="YM8" s="49"/>
      <c r="YN8" s="49"/>
      <c r="YO8" s="49"/>
      <c r="YP8" s="49"/>
      <c r="YQ8" s="49"/>
      <c r="YR8" s="49"/>
      <c r="YS8" s="49"/>
      <c r="YT8" s="49"/>
      <c r="YU8" s="49"/>
      <c r="YV8" s="49"/>
      <c r="YW8" s="49"/>
      <c r="YX8" s="49"/>
      <c r="YY8" s="49"/>
      <c r="YZ8" s="49"/>
      <c r="ZA8" s="49"/>
      <c r="ZB8" s="49"/>
      <c r="ZC8" s="49"/>
      <c r="ZD8" s="49"/>
      <c r="ZE8" s="49"/>
      <c r="ZF8" s="49"/>
      <c r="ZG8" s="49"/>
      <c r="ZH8" s="49"/>
      <c r="ZI8" s="49"/>
      <c r="ZJ8" s="49"/>
      <c r="ZK8" s="49"/>
      <c r="ZL8" s="49"/>
      <c r="ZM8" s="49"/>
      <c r="ZN8" s="49"/>
      <c r="ZO8" s="49"/>
      <c r="ZP8" s="49"/>
      <c r="ZQ8" s="49"/>
      <c r="ZR8" s="49"/>
      <c r="ZS8" s="49"/>
      <c r="ZT8" s="49"/>
      <c r="ZU8" s="49"/>
      <c r="ZV8" s="49"/>
      <c r="ZW8" s="49"/>
      <c r="ZX8" s="49"/>
      <c r="ZY8" s="49"/>
      <c r="ZZ8" s="49"/>
      <c r="AAA8" s="49"/>
      <c r="AAB8" s="49"/>
      <c r="AAC8" s="49"/>
      <c r="AAD8" s="49"/>
      <c r="AAE8" s="49"/>
      <c r="AAF8" s="49"/>
      <c r="AAG8" s="49"/>
      <c r="AAH8" s="49"/>
      <c r="AAI8" s="49"/>
      <c r="AAJ8" s="49"/>
      <c r="AAK8" s="49"/>
      <c r="AAL8" s="49"/>
      <c r="AAM8" s="49"/>
      <c r="AAN8" s="49"/>
      <c r="AAO8" s="49"/>
      <c r="AAP8" s="49"/>
      <c r="AAQ8" s="49"/>
      <c r="AAR8" s="49"/>
      <c r="AAS8" s="49"/>
      <c r="AAT8" s="49"/>
      <c r="AAU8" s="49"/>
      <c r="AAV8" s="49"/>
      <c r="AAW8" s="49"/>
      <c r="AAX8" s="49"/>
      <c r="AAY8" s="49"/>
      <c r="AAZ8" s="49"/>
      <c r="ABA8" s="49"/>
      <c r="ABB8" s="49"/>
      <c r="ABC8" s="49"/>
      <c r="ABD8" s="49"/>
      <c r="ABE8" s="49"/>
      <c r="ABF8" s="49"/>
      <c r="ABG8" s="49"/>
      <c r="ABH8" s="49"/>
      <c r="ABI8" s="49"/>
      <c r="ABJ8" s="49"/>
      <c r="ABK8" s="49"/>
      <c r="ABL8" s="49"/>
      <c r="ABM8" s="49"/>
      <c r="ABN8" s="49"/>
      <c r="ABO8" s="49"/>
      <c r="ABP8" s="49"/>
      <c r="ABQ8" s="49"/>
      <c r="ABR8" s="49"/>
      <c r="ABS8" s="49"/>
      <c r="ABT8" s="49"/>
      <c r="ABU8" s="49"/>
      <c r="ABV8" s="49"/>
      <c r="ABW8" s="49"/>
      <c r="ABX8" s="49"/>
      <c r="ABY8" s="49"/>
      <c r="ABZ8" s="49"/>
      <c r="ACA8" s="49"/>
      <c r="ACB8" s="49"/>
      <c r="ACC8" s="49"/>
      <c r="ACD8" s="49"/>
      <c r="ACE8" s="49"/>
      <c r="ACF8" s="49"/>
      <c r="ACG8" s="49"/>
      <c r="ACH8" s="49"/>
      <c r="ACI8" s="49"/>
      <c r="ACJ8" s="49"/>
      <c r="ACK8" s="49"/>
      <c r="ACL8" s="49"/>
      <c r="ACM8" s="49"/>
      <c r="ACN8" s="49"/>
      <c r="ACO8" s="49"/>
      <c r="ACP8" s="49"/>
      <c r="ACQ8" s="49"/>
      <c r="ACR8" s="49"/>
      <c r="ACS8" s="49"/>
      <c r="ACT8" s="49"/>
      <c r="ACU8" s="49"/>
      <c r="ACV8" s="49"/>
      <c r="ACW8" s="49"/>
      <c r="ACX8" s="49"/>
      <c r="ACY8" s="49"/>
      <c r="ACZ8" s="49"/>
      <c r="ADA8" s="49"/>
      <c r="ADB8" s="49"/>
      <c r="ADC8" s="49"/>
      <c r="ADD8" s="49"/>
      <c r="ADE8" s="49"/>
      <c r="ADF8" s="49"/>
      <c r="ADG8" s="49"/>
      <c r="ADH8" s="49"/>
      <c r="ADI8" s="49"/>
      <c r="ADJ8" s="49"/>
      <c r="ADK8" s="49"/>
      <c r="ADL8" s="49"/>
      <c r="ADM8" s="49"/>
      <c r="ADN8" s="49"/>
      <c r="ADO8" s="49"/>
      <c r="ADP8" s="49"/>
      <c r="ADQ8" s="49"/>
      <c r="ADR8" s="49"/>
      <c r="ADS8" s="49"/>
      <c r="ADT8" s="49"/>
      <c r="ADU8" s="49"/>
    </row>
    <row r="9" spans="1:801" s="35" customFormat="1" ht="62.1" customHeight="1" x14ac:dyDescent="0.45">
      <c r="A9" s="132" t="s">
        <v>309</v>
      </c>
      <c r="B9" s="181" t="s">
        <v>251</v>
      </c>
      <c r="C9" s="182"/>
      <c r="D9" s="181" t="s">
        <v>251</v>
      </c>
      <c r="E9" s="182"/>
      <c r="F9" s="181" t="s">
        <v>250</v>
      </c>
      <c r="G9" s="182"/>
      <c r="H9" s="181" t="s">
        <v>249</v>
      </c>
      <c r="I9" s="182"/>
      <c r="J9" s="181" t="s">
        <v>250</v>
      </c>
      <c r="K9" s="182"/>
      <c r="L9" s="181" t="s">
        <v>249</v>
      </c>
      <c r="M9" s="182"/>
      <c r="N9" s="181" t="s">
        <v>250</v>
      </c>
      <c r="O9" s="182"/>
      <c r="P9" s="181" t="s">
        <v>251</v>
      </c>
      <c r="Q9" s="182"/>
      <c r="R9" s="181" t="s">
        <v>251</v>
      </c>
      <c r="S9" s="182"/>
      <c r="T9" s="181" t="s">
        <v>250</v>
      </c>
      <c r="U9" s="182"/>
      <c r="V9" s="181" t="s">
        <v>249</v>
      </c>
      <c r="W9" s="182"/>
      <c r="X9" s="181" t="s">
        <v>251</v>
      </c>
      <c r="Y9" s="182"/>
      <c r="Z9" s="181" t="s">
        <v>250</v>
      </c>
      <c r="AA9" s="182"/>
      <c r="AB9" s="181" t="s">
        <v>251</v>
      </c>
      <c r="AC9" s="182"/>
      <c r="AD9" s="181" t="s">
        <v>251</v>
      </c>
      <c r="AE9" s="182"/>
      <c r="AF9" s="181" t="s">
        <v>250</v>
      </c>
      <c r="AG9" s="182"/>
      <c r="AH9" s="181" t="s">
        <v>251</v>
      </c>
      <c r="AI9" s="182"/>
      <c r="AJ9" s="181" t="s">
        <v>253</v>
      </c>
      <c r="AK9" s="182"/>
      <c r="AL9" s="181" t="s">
        <v>250</v>
      </c>
      <c r="AM9" s="182"/>
      <c r="AN9" s="181" t="s">
        <v>251</v>
      </c>
      <c r="AO9" s="182"/>
      <c r="AP9" s="181" t="s">
        <v>249</v>
      </c>
      <c r="AQ9" s="182"/>
      <c r="AR9" s="181" t="s">
        <v>251</v>
      </c>
      <c r="AS9" s="182"/>
      <c r="AT9" s="49"/>
      <c r="AU9" s="49"/>
      <c r="AV9" s="49"/>
      <c r="AW9" s="49"/>
      <c r="AX9" s="49"/>
      <c r="AY9" s="49"/>
      <c r="AZ9" s="49"/>
      <c r="BA9" s="49"/>
      <c r="BB9" s="49"/>
      <c r="BC9" s="49"/>
      <c r="BD9" s="49"/>
      <c r="BE9" s="49"/>
      <c r="BF9" s="49"/>
      <c r="BG9" s="49"/>
      <c r="BH9" s="49"/>
      <c r="BI9" s="49"/>
      <c r="BJ9" s="49"/>
      <c r="BK9" s="49"/>
      <c r="BL9" s="49"/>
      <c r="BM9" s="49"/>
      <c r="BN9" s="49"/>
      <c r="BO9" s="49"/>
      <c r="BP9" s="49"/>
      <c r="BQ9" s="49"/>
      <c r="BR9" s="49"/>
      <c r="BS9" s="49"/>
      <c r="BT9" s="49"/>
      <c r="BU9" s="49"/>
      <c r="BV9" s="49"/>
      <c r="BW9" s="49"/>
      <c r="BX9" s="49"/>
      <c r="BY9" s="49"/>
      <c r="BZ9" s="49"/>
      <c r="CA9" s="49"/>
      <c r="CB9" s="49"/>
      <c r="CC9" s="49"/>
      <c r="CD9" s="49"/>
      <c r="CE9" s="49"/>
      <c r="CF9" s="49"/>
      <c r="CG9" s="49"/>
      <c r="CH9" s="49"/>
      <c r="CI9" s="49"/>
      <c r="CJ9" s="49"/>
      <c r="CK9" s="49"/>
      <c r="CL9" s="49"/>
      <c r="CM9" s="49"/>
      <c r="CN9" s="49"/>
      <c r="CO9" s="49"/>
      <c r="CP9" s="49"/>
      <c r="CQ9" s="49"/>
      <c r="CR9" s="49"/>
      <c r="CS9" s="49"/>
      <c r="CT9" s="49"/>
      <c r="CU9" s="49"/>
      <c r="CV9" s="49"/>
      <c r="CW9" s="49"/>
      <c r="CX9" s="49"/>
      <c r="CY9" s="49"/>
      <c r="CZ9" s="49"/>
      <c r="DA9" s="49"/>
      <c r="DB9" s="49"/>
      <c r="DC9" s="49"/>
      <c r="DD9" s="49"/>
      <c r="DE9" s="49"/>
      <c r="DF9" s="49"/>
      <c r="DG9" s="49"/>
      <c r="DH9" s="49"/>
      <c r="DI9" s="49"/>
      <c r="DJ9" s="49"/>
      <c r="DK9" s="49"/>
      <c r="DL9" s="49"/>
      <c r="DM9" s="49"/>
      <c r="DN9" s="49"/>
      <c r="DO9" s="49"/>
      <c r="DP9" s="49"/>
      <c r="DQ9" s="49"/>
      <c r="DR9" s="49"/>
      <c r="DS9" s="49"/>
      <c r="DT9" s="49"/>
      <c r="DU9" s="49"/>
      <c r="DV9" s="49"/>
      <c r="DW9" s="49"/>
      <c r="DX9" s="49"/>
      <c r="DY9" s="49"/>
      <c r="DZ9" s="49"/>
      <c r="EA9" s="49"/>
      <c r="EB9" s="49"/>
      <c r="EC9" s="49"/>
      <c r="ED9" s="49"/>
      <c r="EE9" s="49"/>
      <c r="EF9" s="49"/>
      <c r="EG9" s="49"/>
      <c r="EH9" s="49"/>
      <c r="EI9" s="49"/>
      <c r="EJ9" s="49"/>
      <c r="EK9" s="49"/>
      <c r="EL9" s="49"/>
      <c r="EM9" s="49"/>
      <c r="EN9" s="49"/>
      <c r="EO9" s="49"/>
      <c r="EP9" s="49"/>
      <c r="EQ9" s="49"/>
      <c r="ER9" s="49"/>
      <c r="ES9" s="49"/>
      <c r="ET9" s="49"/>
      <c r="EU9" s="49"/>
      <c r="EV9" s="49"/>
      <c r="EW9" s="49"/>
      <c r="EX9" s="49"/>
      <c r="EY9" s="49"/>
      <c r="EZ9" s="49"/>
      <c r="FA9" s="49"/>
      <c r="FB9" s="49"/>
      <c r="FC9" s="49"/>
      <c r="FD9" s="49"/>
      <c r="FE9" s="49"/>
      <c r="FF9" s="49"/>
      <c r="FG9" s="49"/>
      <c r="FH9" s="49"/>
      <c r="FI9" s="49"/>
      <c r="FJ9" s="49"/>
      <c r="FK9" s="49"/>
      <c r="FL9" s="49"/>
      <c r="FM9" s="49"/>
      <c r="FN9" s="49"/>
      <c r="FO9" s="49"/>
      <c r="FP9" s="49"/>
      <c r="FQ9" s="49"/>
      <c r="FR9" s="49"/>
      <c r="FS9" s="49"/>
      <c r="FT9" s="49"/>
      <c r="FU9" s="49"/>
      <c r="FV9" s="49"/>
      <c r="FW9" s="49"/>
      <c r="FX9" s="49"/>
      <c r="FY9" s="49"/>
      <c r="FZ9" s="49"/>
      <c r="GA9" s="49"/>
      <c r="GB9" s="49"/>
      <c r="GC9" s="49"/>
      <c r="GD9" s="49"/>
      <c r="GE9" s="49"/>
      <c r="GF9" s="49"/>
      <c r="GG9" s="49"/>
      <c r="GH9" s="49"/>
      <c r="GI9" s="49"/>
      <c r="GJ9" s="49"/>
      <c r="GK9" s="49"/>
      <c r="GL9" s="49"/>
      <c r="GM9" s="49"/>
      <c r="GN9" s="49"/>
      <c r="GO9" s="49"/>
      <c r="GP9" s="49"/>
      <c r="GQ9" s="49"/>
      <c r="GR9" s="49"/>
      <c r="GS9" s="49"/>
      <c r="GT9" s="49"/>
      <c r="GU9" s="49"/>
      <c r="GV9" s="49"/>
      <c r="GW9" s="49"/>
      <c r="GX9" s="49"/>
      <c r="GY9" s="49"/>
      <c r="GZ9" s="49"/>
      <c r="HA9" s="49"/>
      <c r="HB9" s="49"/>
      <c r="HC9" s="49"/>
      <c r="HD9" s="49"/>
      <c r="HE9" s="49"/>
      <c r="HF9" s="49"/>
      <c r="HG9" s="49"/>
      <c r="HH9" s="49"/>
      <c r="HI9" s="49"/>
      <c r="HJ9" s="49"/>
      <c r="HK9" s="49"/>
      <c r="HL9" s="49"/>
      <c r="HM9" s="49"/>
      <c r="HN9" s="49"/>
      <c r="HO9" s="49"/>
      <c r="HP9" s="49"/>
      <c r="HQ9" s="49"/>
      <c r="HR9" s="49"/>
      <c r="HS9" s="49"/>
      <c r="HT9" s="49"/>
      <c r="HU9" s="49"/>
      <c r="HV9" s="49"/>
      <c r="HW9" s="49"/>
      <c r="HX9" s="49"/>
      <c r="HY9" s="49"/>
      <c r="HZ9" s="49"/>
      <c r="IA9" s="49"/>
      <c r="IB9" s="49"/>
      <c r="IC9" s="49"/>
      <c r="ID9" s="49"/>
      <c r="IE9" s="49"/>
      <c r="IF9" s="49"/>
      <c r="IG9" s="49"/>
      <c r="IH9" s="49"/>
      <c r="II9" s="49"/>
      <c r="IJ9" s="49"/>
      <c r="IK9" s="49"/>
      <c r="IL9" s="49"/>
      <c r="IM9" s="49"/>
      <c r="IN9" s="49"/>
      <c r="IO9" s="49"/>
      <c r="IP9" s="49"/>
      <c r="IQ9" s="49"/>
      <c r="IR9" s="49"/>
      <c r="IS9" s="49"/>
      <c r="IT9" s="49"/>
      <c r="IU9" s="49"/>
      <c r="IV9" s="49"/>
      <c r="IW9" s="49"/>
      <c r="IX9" s="49"/>
      <c r="IY9" s="49"/>
      <c r="IZ9" s="49"/>
      <c r="JA9" s="49"/>
      <c r="JB9" s="49"/>
      <c r="JC9" s="49"/>
      <c r="JD9" s="49"/>
      <c r="JE9" s="49"/>
      <c r="JF9" s="49"/>
      <c r="JG9" s="49"/>
      <c r="JH9" s="49"/>
      <c r="JI9" s="49"/>
      <c r="JJ9" s="49"/>
      <c r="JK9" s="49"/>
      <c r="JL9" s="49"/>
      <c r="JM9" s="49"/>
      <c r="JN9" s="49"/>
      <c r="JO9" s="49"/>
      <c r="JP9" s="49"/>
      <c r="JQ9" s="49"/>
      <c r="JR9" s="49"/>
      <c r="JS9" s="49"/>
      <c r="JT9" s="49"/>
      <c r="JU9" s="49"/>
      <c r="JV9" s="49"/>
      <c r="JW9" s="49"/>
      <c r="JX9" s="49"/>
      <c r="JY9" s="49"/>
      <c r="JZ9" s="49"/>
      <c r="KA9" s="49"/>
      <c r="KB9" s="49"/>
      <c r="KC9" s="49"/>
      <c r="KD9" s="49"/>
      <c r="KE9" s="49"/>
      <c r="KF9" s="49"/>
      <c r="KG9" s="49"/>
      <c r="KH9" s="49"/>
      <c r="KI9" s="49"/>
      <c r="KJ9" s="49"/>
      <c r="KK9" s="49"/>
      <c r="KL9" s="49"/>
      <c r="KM9" s="49"/>
      <c r="KN9" s="49"/>
      <c r="KO9" s="49"/>
      <c r="KP9" s="49"/>
      <c r="KQ9" s="49"/>
      <c r="KR9" s="49"/>
      <c r="KS9" s="49"/>
      <c r="KT9" s="49"/>
      <c r="KU9" s="49"/>
      <c r="KV9" s="49"/>
      <c r="KW9" s="49"/>
      <c r="KX9" s="49"/>
      <c r="KY9" s="49"/>
      <c r="KZ9" s="49"/>
      <c r="LA9" s="49"/>
      <c r="LB9" s="49"/>
      <c r="LC9" s="49"/>
      <c r="LD9" s="49"/>
      <c r="LE9" s="49"/>
      <c r="LF9" s="49"/>
      <c r="LG9" s="49"/>
      <c r="LH9" s="49"/>
      <c r="LI9" s="49"/>
      <c r="LJ9" s="49"/>
      <c r="LK9" s="49"/>
      <c r="LL9" s="49"/>
      <c r="LM9" s="49"/>
      <c r="LN9" s="49"/>
      <c r="LO9" s="49"/>
      <c r="LP9" s="49"/>
      <c r="LQ9" s="49"/>
      <c r="LR9" s="49"/>
      <c r="LS9" s="49"/>
      <c r="LT9" s="49"/>
      <c r="LU9" s="49"/>
      <c r="LV9" s="49"/>
      <c r="LW9" s="49"/>
      <c r="LX9" s="49"/>
      <c r="LY9" s="49"/>
      <c r="LZ9" s="49"/>
      <c r="MA9" s="49"/>
      <c r="MB9" s="49"/>
      <c r="MC9" s="49"/>
      <c r="MD9" s="49"/>
      <c r="ME9" s="49"/>
      <c r="MF9" s="49"/>
      <c r="MG9" s="49"/>
      <c r="MH9" s="49"/>
      <c r="MI9" s="49"/>
      <c r="MJ9" s="49"/>
      <c r="MK9" s="49"/>
      <c r="ML9" s="49"/>
      <c r="MM9" s="49"/>
      <c r="MN9" s="49"/>
      <c r="MO9" s="49"/>
      <c r="MP9" s="49"/>
      <c r="MQ9" s="49"/>
      <c r="MR9" s="49"/>
      <c r="MS9" s="49"/>
      <c r="MT9" s="49"/>
      <c r="MU9" s="49"/>
      <c r="MV9" s="49"/>
      <c r="MW9" s="49"/>
      <c r="MX9" s="49"/>
      <c r="MY9" s="49"/>
      <c r="MZ9" s="49"/>
      <c r="NA9" s="49"/>
      <c r="NB9" s="49"/>
      <c r="NC9" s="49"/>
      <c r="ND9" s="49"/>
      <c r="NE9" s="49"/>
      <c r="NF9" s="49"/>
      <c r="NG9" s="49"/>
      <c r="NH9" s="49"/>
      <c r="NI9" s="49"/>
      <c r="NJ9" s="49"/>
      <c r="NK9" s="49"/>
      <c r="NL9" s="49"/>
      <c r="NM9" s="49"/>
      <c r="NN9" s="49"/>
      <c r="NO9" s="49"/>
      <c r="NP9" s="49"/>
      <c r="NQ9" s="49"/>
      <c r="NR9" s="49"/>
      <c r="NS9" s="49"/>
      <c r="NT9" s="49"/>
      <c r="NU9" s="49"/>
      <c r="NV9" s="49"/>
      <c r="NW9" s="49"/>
      <c r="NX9" s="49"/>
      <c r="NY9" s="49"/>
      <c r="NZ9" s="49"/>
      <c r="OA9" s="49"/>
      <c r="OB9" s="49"/>
      <c r="OC9" s="49"/>
      <c r="OD9" s="49"/>
      <c r="OE9" s="49"/>
      <c r="OF9" s="49"/>
      <c r="OG9" s="49"/>
      <c r="OH9" s="49"/>
      <c r="OI9" s="49"/>
      <c r="OJ9" s="49"/>
      <c r="OK9" s="49"/>
      <c r="OL9" s="49"/>
      <c r="OM9" s="49"/>
      <c r="ON9" s="49"/>
      <c r="OO9" s="49"/>
      <c r="OP9" s="49"/>
      <c r="OQ9" s="49"/>
      <c r="OR9" s="49"/>
      <c r="OS9" s="49"/>
      <c r="OT9" s="49"/>
      <c r="OU9" s="49"/>
      <c r="OV9" s="49"/>
      <c r="OW9" s="49"/>
      <c r="OX9" s="49"/>
      <c r="OY9" s="49"/>
      <c r="OZ9" s="49"/>
      <c r="PA9" s="49"/>
      <c r="PB9" s="49"/>
      <c r="PC9" s="49"/>
      <c r="PD9" s="49"/>
      <c r="PE9" s="49"/>
      <c r="PF9" s="49"/>
      <c r="PG9" s="49"/>
      <c r="PH9" s="49"/>
      <c r="PI9" s="49"/>
      <c r="PJ9" s="49"/>
      <c r="PK9" s="49"/>
      <c r="PL9" s="49"/>
      <c r="PM9" s="49"/>
      <c r="PN9" s="49"/>
      <c r="PO9" s="49"/>
      <c r="PP9" s="49"/>
      <c r="PQ9" s="49"/>
      <c r="PR9" s="49"/>
      <c r="PS9" s="49"/>
      <c r="PT9" s="49"/>
      <c r="PU9" s="49"/>
      <c r="PV9" s="49"/>
      <c r="PW9" s="49"/>
      <c r="PX9" s="49"/>
      <c r="PY9" s="49"/>
      <c r="PZ9" s="49"/>
      <c r="QA9" s="49"/>
      <c r="QB9" s="49"/>
      <c r="QC9" s="49"/>
      <c r="QD9" s="49"/>
      <c r="QE9" s="49"/>
      <c r="QF9" s="49"/>
      <c r="QG9" s="49"/>
      <c r="QH9" s="49"/>
      <c r="QI9" s="49"/>
      <c r="QJ9" s="49"/>
      <c r="QK9" s="49"/>
      <c r="QL9" s="49"/>
      <c r="QM9" s="49"/>
      <c r="QN9" s="49"/>
      <c r="QO9" s="49"/>
      <c r="QP9" s="49"/>
      <c r="QQ9" s="49"/>
      <c r="QR9" s="49"/>
      <c r="QS9" s="49"/>
      <c r="QT9" s="49"/>
      <c r="QU9" s="49"/>
      <c r="QV9" s="49"/>
      <c r="QW9" s="49"/>
      <c r="QX9" s="49"/>
      <c r="QY9" s="49"/>
      <c r="QZ9" s="49"/>
      <c r="RA9" s="49"/>
      <c r="RB9" s="49"/>
      <c r="RC9" s="49"/>
      <c r="RD9" s="49"/>
      <c r="RE9" s="49"/>
      <c r="RF9" s="49"/>
      <c r="RG9" s="49"/>
      <c r="RH9" s="49"/>
      <c r="RI9" s="49"/>
      <c r="RJ9" s="49"/>
      <c r="RK9" s="49"/>
      <c r="RL9" s="49"/>
      <c r="RM9" s="49"/>
      <c r="RN9" s="49"/>
      <c r="RO9" s="49"/>
      <c r="RP9" s="49"/>
      <c r="RQ9" s="49"/>
      <c r="RR9" s="49"/>
      <c r="RS9" s="49"/>
      <c r="RT9" s="49"/>
      <c r="RU9" s="49"/>
      <c r="RV9" s="49"/>
      <c r="RW9" s="49"/>
      <c r="RX9" s="49"/>
      <c r="RY9" s="49"/>
      <c r="RZ9" s="49"/>
      <c r="SA9" s="49"/>
      <c r="SB9" s="49"/>
      <c r="SC9" s="49"/>
      <c r="SD9" s="49"/>
      <c r="SE9" s="49"/>
      <c r="SF9" s="49"/>
      <c r="SG9" s="49"/>
      <c r="SH9" s="49"/>
      <c r="SI9" s="49"/>
      <c r="SJ9" s="49"/>
      <c r="SK9" s="49"/>
      <c r="SL9" s="49"/>
      <c r="SM9" s="49"/>
      <c r="SN9" s="49"/>
      <c r="SO9" s="49"/>
      <c r="SP9" s="49"/>
      <c r="SQ9" s="49"/>
      <c r="SR9" s="49"/>
      <c r="SS9" s="49"/>
      <c r="ST9" s="49"/>
      <c r="SU9" s="49"/>
      <c r="SV9" s="49"/>
      <c r="SW9" s="49"/>
      <c r="SX9" s="49"/>
      <c r="SY9" s="49"/>
      <c r="SZ9" s="49"/>
      <c r="TA9" s="49"/>
      <c r="TB9" s="49"/>
      <c r="TC9" s="49"/>
      <c r="TD9" s="49"/>
      <c r="TE9" s="49"/>
      <c r="TF9" s="49"/>
      <c r="TG9" s="49"/>
      <c r="TH9" s="49"/>
      <c r="TI9" s="49"/>
      <c r="TJ9" s="49"/>
      <c r="TK9" s="49"/>
      <c r="TL9" s="49"/>
      <c r="TM9" s="49"/>
      <c r="TN9" s="49"/>
      <c r="TO9" s="49"/>
      <c r="TP9" s="49"/>
      <c r="TQ9" s="49"/>
      <c r="TR9" s="49"/>
      <c r="TS9" s="49"/>
      <c r="TT9" s="49"/>
      <c r="TU9" s="49"/>
      <c r="TV9" s="49"/>
      <c r="TW9" s="49"/>
      <c r="TX9" s="49"/>
      <c r="TY9" s="49"/>
      <c r="TZ9" s="49"/>
      <c r="UA9" s="49"/>
      <c r="UB9" s="49"/>
      <c r="UC9" s="49"/>
      <c r="UD9" s="49"/>
      <c r="UE9" s="49"/>
      <c r="UF9" s="49"/>
      <c r="UG9" s="49"/>
      <c r="UH9" s="49"/>
      <c r="UI9" s="49"/>
      <c r="UJ9" s="49"/>
      <c r="UK9" s="49"/>
      <c r="UL9" s="49"/>
      <c r="UM9" s="49"/>
      <c r="UN9" s="49"/>
      <c r="UO9" s="49"/>
      <c r="UP9" s="49"/>
      <c r="UQ9" s="49"/>
      <c r="UR9" s="49"/>
      <c r="US9" s="49"/>
      <c r="UT9" s="49"/>
      <c r="UU9" s="49"/>
      <c r="UV9" s="49"/>
      <c r="UW9" s="49"/>
      <c r="UX9" s="49"/>
      <c r="UY9" s="49"/>
      <c r="UZ9" s="49"/>
      <c r="VA9" s="49"/>
      <c r="VB9" s="49"/>
      <c r="VC9" s="49"/>
      <c r="VD9" s="49"/>
      <c r="VE9" s="49"/>
      <c r="VF9" s="49"/>
      <c r="VG9" s="49"/>
      <c r="VH9" s="49"/>
      <c r="VI9" s="49"/>
      <c r="VJ9" s="49"/>
      <c r="VK9" s="49"/>
      <c r="VL9" s="49"/>
      <c r="VM9" s="49"/>
      <c r="VN9" s="49"/>
      <c r="VO9" s="49"/>
      <c r="VP9" s="49"/>
      <c r="VQ9" s="49"/>
      <c r="VR9" s="49"/>
      <c r="VS9" s="49"/>
      <c r="VT9" s="49"/>
      <c r="VU9" s="49"/>
      <c r="VV9" s="49"/>
      <c r="VW9" s="49"/>
      <c r="VX9" s="49"/>
      <c r="VY9" s="49"/>
      <c r="VZ9" s="49"/>
      <c r="WA9" s="49"/>
      <c r="WB9" s="49"/>
      <c r="WC9" s="49"/>
      <c r="WD9" s="49"/>
      <c r="WE9" s="49"/>
      <c r="WF9" s="49"/>
      <c r="WG9" s="49"/>
      <c r="WH9" s="49"/>
      <c r="WI9" s="49"/>
      <c r="WJ9" s="49"/>
      <c r="WK9" s="49"/>
      <c r="WL9" s="49"/>
      <c r="WM9" s="49"/>
      <c r="WN9" s="49"/>
      <c r="WO9" s="49"/>
      <c r="WP9" s="49"/>
      <c r="WQ9" s="49"/>
      <c r="WR9" s="49"/>
      <c r="WS9" s="49"/>
      <c r="WT9" s="49"/>
      <c r="WU9" s="49"/>
      <c r="WV9" s="49"/>
      <c r="WW9" s="49"/>
      <c r="WX9" s="49"/>
      <c r="WY9" s="49"/>
      <c r="WZ9" s="49"/>
      <c r="XA9" s="49"/>
      <c r="XB9" s="49"/>
      <c r="XC9" s="49"/>
      <c r="XD9" s="49"/>
      <c r="XE9" s="49"/>
      <c r="XF9" s="49"/>
      <c r="XG9" s="49"/>
      <c r="XH9" s="49"/>
      <c r="XI9" s="49"/>
      <c r="XJ9" s="49"/>
      <c r="XK9" s="49"/>
      <c r="XL9" s="49"/>
      <c r="XM9" s="49"/>
      <c r="XN9" s="49"/>
      <c r="XO9" s="49"/>
      <c r="XP9" s="49"/>
      <c r="XQ9" s="49"/>
      <c r="XR9" s="49"/>
      <c r="XS9" s="49"/>
      <c r="XT9" s="49"/>
      <c r="XU9" s="49"/>
      <c r="XV9" s="49"/>
      <c r="XW9" s="49"/>
      <c r="XX9" s="49"/>
      <c r="XY9" s="49"/>
      <c r="XZ9" s="49"/>
      <c r="YA9" s="49"/>
      <c r="YB9" s="49"/>
      <c r="YC9" s="49"/>
      <c r="YD9" s="49"/>
      <c r="YE9" s="49"/>
      <c r="YF9" s="49"/>
      <c r="YG9" s="49"/>
      <c r="YH9" s="49"/>
      <c r="YI9" s="49"/>
      <c r="YJ9" s="49"/>
      <c r="YK9" s="49"/>
      <c r="YL9" s="49"/>
      <c r="YM9" s="49"/>
      <c r="YN9" s="49"/>
      <c r="YO9" s="49"/>
      <c r="YP9" s="49"/>
      <c r="YQ9" s="49"/>
      <c r="YR9" s="49"/>
      <c r="YS9" s="49"/>
      <c r="YT9" s="49"/>
      <c r="YU9" s="49"/>
      <c r="YV9" s="49"/>
      <c r="YW9" s="49"/>
      <c r="YX9" s="49"/>
      <c r="YY9" s="49"/>
      <c r="YZ9" s="49"/>
      <c r="ZA9" s="49"/>
      <c r="ZB9" s="49"/>
      <c r="ZC9" s="49"/>
      <c r="ZD9" s="49"/>
      <c r="ZE9" s="49"/>
      <c r="ZF9" s="49"/>
      <c r="ZG9" s="49"/>
      <c r="ZH9" s="49"/>
      <c r="ZI9" s="49"/>
      <c r="ZJ9" s="49"/>
      <c r="ZK9" s="49"/>
      <c r="ZL9" s="49"/>
      <c r="ZM9" s="49"/>
      <c r="ZN9" s="49"/>
      <c r="ZO9" s="49"/>
      <c r="ZP9" s="49"/>
      <c r="ZQ9" s="49"/>
      <c r="ZR9" s="49"/>
      <c r="ZS9" s="49"/>
      <c r="ZT9" s="49"/>
      <c r="ZU9" s="49"/>
      <c r="ZV9" s="49"/>
      <c r="ZW9" s="49"/>
      <c r="ZX9" s="49"/>
      <c r="ZY9" s="49"/>
      <c r="ZZ9" s="49"/>
      <c r="AAA9" s="49"/>
      <c r="AAB9" s="49"/>
      <c r="AAC9" s="49"/>
      <c r="AAD9" s="49"/>
      <c r="AAE9" s="49"/>
      <c r="AAF9" s="49"/>
      <c r="AAG9" s="49"/>
      <c r="AAH9" s="49"/>
      <c r="AAI9" s="49"/>
      <c r="AAJ9" s="49"/>
      <c r="AAK9" s="49"/>
      <c r="AAL9" s="49"/>
      <c r="AAM9" s="49"/>
      <c r="AAN9" s="49"/>
      <c r="AAO9" s="49"/>
      <c r="AAP9" s="49"/>
      <c r="AAQ9" s="49"/>
      <c r="AAR9" s="49"/>
      <c r="AAS9" s="49"/>
      <c r="AAT9" s="49"/>
      <c r="AAU9" s="49"/>
      <c r="AAV9" s="49"/>
      <c r="AAW9" s="49"/>
      <c r="AAX9" s="49"/>
      <c r="AAY9" s="49"/>
      <c r="AAZ9" s="49"/>
      <c r="ABA9" s="49"/>
      <c r="ABB9" s="49"/>
      <c r="ABC9" s="49"/>
      <c r="ABD9" s="49"/>
      <c r="ABE9" s="49"/>
      <c r="ABF9" s="49"/>
      <c r="ABG9" s="49"/>
      <c r="ABH9" s="49"/>
      <c r="ABI9" s="49"/>
      <c r="ABJ9" s="49"/>
      <c r="ABK9" s="49"/>
      <c r="ABL9" s="49"/>
      <c r="ABM9" s="49"/>
      <c r="ABN9" s="49"/>
      <c r="ABO9" s="49"/>
      <c r="ABP9" s="49"/>
      <c r="ABQ9" s="49"/>
      <c r="ABR9" s="49"/>
      <c r="ABS9" s="49"/>
      <c r="ABT9" s="49"/>
      <c r="ABU9" s="49"/>
      <c r="ABV9" s="49"/>
      <c r="ABW9" s="49"/>
      <c r="ABX9" s="49"/>
      <c r="ABY9" s="49"/>
      <c r="ABZ9" s="49"/>
      <c r="ACA9" s="49"/>
      <c r="ACB9" s="49"/>
      <c r="ACC9" s="49"/>
      <c r="ACD9" s="49"/>
      <c r="ACE9" s="49"/>
      <c r="ACF9" s="49"/>
      <c r="ACG9" s="49"/>
      <c r="ACH9" s="49"/>
      <c r="ACI9" s="49"/>
      <c r="ACJ9" s="49"/>
      <c r="ACK9" s="49"/>
      <c r="ACL9" s="49"/>
      <c r="ACM9" s="49"/>
      <c r="ACN9" s="49"/>
      <c r="ACO9" s="49"/>
      <c r="ACP9" s="49"/>
      <c r="ACQ9" s="49"/>
      <c r="ACR9" s="49"/>
      <c r="ACS9" s="49"/>
      <c r="ACT9" s="49"/>
      <c r="ACU9" s="49"/>
      <c r="ACV9" s="49"/>
      <c r="ACW9" s="49"/>
      <c r="ACX9" s="49"/>
      <c r="ACY9" s="49"/>
      <c r="ACZ9" s="49"/>
      <c r="ADA9" s="49"/>
      <c r="ADB9" s="49"/>
      <c r="ADC9" s="49"/>
      <c r="ADD9" s="49"/>
      <c r="ADE9" s="49"/>
      <c r="ADF9" s="49"/>
      <c r="ADG9" s="49"/>
      <c r="ADH9" s="49"/>
      <c r="ADI9" s="49"/>
      <c r="ADJ9" s="49"/>
      <c r="ADK9" s="49"/>
      <c r="ADL9" s="49"/>
      <c r="ADM9" s="49"/>
      <c r="ADN9" s="49"/>
      <c r="ADO9" s="49"/>
      <c r="ADP9" s="49"/>
      <c r="ADQ9" s="49"/>
      <c r="ADR9" s="49"/>
      <c r="ADS9" s="49"/>
      <c r="ADT9" s="49"/>
      <c r="ADU9" s="49"/>
    </row>
    <row r="10" spans="1:801" s="36" customFormat="1" ht="62.1" customHeight="1" x14ac:dyDescent="0.45">
      <c r="A10" s="132" t="s">
        <v>310</v>
      </c>
      <c r="B10" s="181" t="s">
        <v>43</v>
      </c>
      <c r="C10" s="182"/>
      <c r="D10" s="181" t="s">
        <v>53</v>
      </c>
      <c r="E10" s="182"/>
      <c r="F10" s="181" t="s">
        <v>49</v>
      </c>
      <c r="G10" s="182"/>
      <c r="H10" s="181" t="s">
        <v>38</v>
      </c>
      <c r="I10" s="182"/>
      <c r="J10" s="181" t="s">
        <v>49</v>
      </c>
      <c r="K10" s="182"/>
      <c r="L10" s="181" t="s">
        <v>40</v>
      </c>
      <c r="M10" s="182"/>
      <c r="N10" s="181" t="s">
        <v>49</v>
      </c>
      <c r="O10" s="182"/>
      <c r="P10" s="181" t="s">
        <v>49</v>
      </c>
      <c r="Q10" s="182"/>
      <c r="R10" s="181" t="s">
        <v>49</v>
      </c>
      <c r="S10" s="182"/>
      <c r="T10" s="181" t="s">
        <v>43</v>
      </c>
      <c r="U10" s="182"/>
      <c r="V10" s="181" t="s">
        <v>40</v>
      </c>
      <c r="W10" s="182"/>
      <c r="X10" s="181" t="s">
        <v>49</v>
      </c>
      <c r="Y10" s="182"/>
      <c r="Z10" s="181" t="s">
        <v>43</v>
      </c>
      <c r="AA10" s="182"/>
      <c r="AB10" s="181" t="s">
        <v>49</v>
      </c>
      <c r="AC10" s="182"/>
      <c r="AD10" s="181" t="s">
        <v>49</v>
      </c>
      <c r="AE10" s="182"/>
      <c r="AF10" s="181" t="s">
        <v>38</v>
      </c>
      <c r="AG10" s="182"/>
      <c r="AH10" s="181" t="s">
        <v>388</v>
      </c>
      <c r="AI10" s="182"/>
      <c r="AJ10" s="181" t="s">
        <v>38</v>
      </c>
      <c r="AK10" s="182"/>
      <c r="AL10" s="181" t="s">
        <v>211</v>
      </c>
      <c r="AM10" s="182"/>
      <c r="AN10" s="181" t="s">
        <v>43</v>
      </c>
      <c r="AO10" s="182"/>
      <c r="AP10" s="181" t="s">
        <v>38</v>
      </c>
      <c r="AQ10" s="182"/>
      <c r="AR10" s="181" t="s">
        <v>389</v>
      </c>
      <c r="AS10" s="182"/>
      <c r="AT10" s="50"/>
      <c r="AU10" s="50"/>
      <c r="AV10" s="50"/>
      <c r="AW10" s="50"/>
      <c r="AX10" s="50"/>
      <c r="AY10" s="50"/>
      <c r="AZ10" s="50"/>
      <c r="BA10" s="50"/>
      <c r="BB10" s="50"/>
      <c r="BC10" s="50"/>
      <c r="BD10" s="50"/>
      <c r="BE10" s="50"/>
      <c r="BF10" s="50"/>
      <c r="BG10" s="50"/>
      <c r="BH10" s="50"/>
      <c r="BI10" s="50"/>
      <c r="BJ10" s="50"/>
      <c r="BK10" s="50"/>
      <c r="BL10" s="50"/>
      <c r="BM10" s="50"/>
      <c r="BN10" s="50"/>
      <c r="BO10" s="50"/>
      <c r="BP10" s="50"/>
      <c r="BQ10" s="50"/>
      <c r="BR10" s="50"/>
      <c r="BS10" s="50"/>
      <c r="BT10" s="50"/>
      <c r="BU10" s="50"/>
      <c r="BV10" s="50"/>
      <c r="BW10" s="50"/>
      <c r="BX10" s="50"/>
      <c r="BY10" s="50"/>
      <c r="BZ10" s="50"/>
      <c r="CA10" s="50"/>
      <c r="CB10" s="50"/>
      <c r="CC10" s="50"/>
      <c r="CD10" s="50"/>
      <c r="CE10" s="50"/>
      <c r="CF10" s="50"/>
      <c r="CG10" s="50"/>
      <c r="CH10" s="50"/>
      <c r="CI10" s="50"/>
      <c r="CJ10" s="50"/>
      <c r="CK10" s="50"/>
      <c r="CL10" s="50"/>
      <c r="CM10" s="50"/>
      <c r="CN10" s="50"/>
      <c r="CO10" s="50"/>
      <c r="CP10" s="50"/>
      <c r="CQ10" s="50"/>
      <c r="CR10" s="50"/>
      <c r="CS10" s="50"/>
      <c r="CT10" s="50"/>
      <c r="CU10" s="50"/>
      <c r="CV10" s="50"/>
      <c r="CW10" s="50"/>
      <c r="CX10" s="50"/>
      <c r="CY10" s="50"/>
      <c r="CZ10" s="50"/>
      <c r="DA10" s="50"/>
      <c r="DB10" s="50"/>
      <c r="DC10" s="50"/>
      <c r="DD10" s="50"/>
      <c r="DE10" s="50"/>
      <c r="DF10" s="50"/>
      <c r="DG10" s="50"/>
      <c r="DH10" s="50"/>
      <c r="DI10" s="50"/>
      <c r="DJ10" s="50"/>
      <c r="DK10" s="50"/>
      <c r="DL10" s="50"/>
      <c r="DM10" s="50"/>
      <c r="DN10" s="50"/>
      <c r="DO10" s="50"/>
      <c r="DP10" s="50"/>
      <c r="DQ10" s="50"/>
      <c r="DR10" s="50"/>
      <c r="DS10" s="50"/>
      <c r="DT10" s="50"/>
      <c r="DU10" s="50"/>
      <c r="DV10" s="50"/>
      <c r="DW10" s="50"/>
      <c r="DX10" s="50"/>
      <c r="DY10" s="50"/>
      <c r="DZ10" s="50"/>
      <c r="EA10" s="50"/>
      <c r="EB10" s="50"/>
      <c r="EC10" s="50"/>
      <c r="ED10" s="50"/>
      <c r="EE10" s="50"/>
      <c r="EF10" s="50"/>
      <c r="EG10" s="50"/>
      <c r="EH10" s="50"/>
      <c r="EI10" s="50"/>
      <c r="EJ10" s="50"/>
      <c r="EK10" s="50"/>
      <c r="EL10" s="50"/>
      <c r="EM10" s="50"/>
      <c r="EN10" s="50"/>
      <c r="EO10" s="50"/>
      <c r="EP10" s="50"/>
      <c r="EQ10" s="50"/>
      <c r="ER10" s="50"/>
      <c r="ES10" s="50"/>
      <c r="ET10" s="50"/>
      <c r="EU10" s="50"/>
      <c r="EV10" s="50"/>
      <c r="EW10" s="50"/>
      <c r="EX10" s="50"/>
      <c r="EY10" s="50"/>
      <c r="EZ10" s="50"/>
      <c r="FA10" s="50"/>
      <c r="FB10" s="50"/>
      <c r="FC10" s="50"/>
      <c r="FD10" s="50"/>
      <c r="FE10" s="50"/>
      <c r="FF10" s="50"/>
      <c r="FG10" s="50"/>
      <c r="FH10" s="50"/>
      <c r="FI10" s="50"/>
      <c r="FJ10" s="50"/>
      <c r="FK10" s="50"/>
      <c r="FL10" s="50"/>
      <c r="FM10" s="50"/>
      <c r="FN10" s="50"/>
      <c r="FO10" s="50"/>
      <c r="FP10" s="50"/>
      <c r="FQ10" s="50"/>
      <c r="FR10" s="50"/>
      <c r="FS10" s="50"/>
      <c r="FT10" s="50"/>
      <c r="FU10" s="50"/>
      <c r="FV10" s="50"/>
      <c r="FW10" s="50"/>
      <c r="FX10" s="50"/>
      <c r="FY10" s="50"/>
      <c r="FZ10" s="50"/>
      <c r="GA10" s="50"/>
      <c r="GB10" s="50"/>
      <c r="GC10" s="50"/>
      <c r="GD10" s="50"/>
      <c r="GE10" s="50"/>
      <c r="GF10" s="50"/>
      <c r="GG10" s="50"/>
      <c r="GH10" s="50"/>
      <c r="GI10" s="50"/>
      <c r="GJ10" s="50"/>
      <c r="GK10" s="50"/>
      <c r="GL10" s="50"/>
      <c r="GM10" s="50"/>
      <c r="GN10" s="50"/>
      <c r="GO10" s="50"/>
      <c r="GP10" s="50"/>
      <c r="GQ10" s="50"/>
      <c r="GR10" s="50"/>
      <c r="GS10" s="50"/>
      <c r="GT10" s="50"/>
      <c r="GU10" s="50"/>
      <c r="GV10" s="50"/>
      <c r="GW10" s="50"/>
      <c r="GX10" s="50"/>
      <c r="GY10" s="50"/>
      <c r="GZ10" s="50"/>
      <c r="HA10" s="50"/>
      <c r="HB10" s="50"/>
      <c r="HC10" s="50"/>
      <c r="HD10" s="50"/>
      <c r="HE10" s="50"/>
      <c r="HF10" s="50"/>
      <c r="HG10" s="50"/>
      <c r="HH10" s="50"/>
      <c r="HI10" s="50"/>
      <c r="HJ10" s="50"/>
      <c r="HK10" s="50"/>
      <c r="HL10" s="50"/>
      <c r="HM10" s="50"/>
      <c r="HN10" s="50"/>
      <c r="HO10" s="50"/>
      <c r="HP10" s="50"/>
      <c r="HQ10" s="50"/>
      <c r="HR10" s="50"/>
      <c r="HS10" s="50"/>
      <c r="HT10" s="50"/>
      <c r="HU10" s="50"/>
      <c r="HV10" s="50"/>
      <c r="HW10" s="50"/>
      <c r="HX10" s="50"/>
      <c r="HY10" s="50"/>
      <c r="HZ10" s="50"/>
      <c r="IA10" s="50"/>
      <c r="IB10" s="50"/>
      <c r="IC10" s="50"/>
      <c r="ID10" s="50"/>
      <c r="IE10" s="50"/>
      <c r="IF10" s="50"/>
      <c r="IG10" s="50"/>
      <c r="IH10" s="50"/>
      <c r="II10" s="50"/>
      <c r="IJ10" s="50"/>
      <c r="IK10" s="50"/>
      <c r="IL10" s="50"/>
      <c r="IM10" s="50"/>
      <c r="IN10" s="50"/>
      <c r="IO10" s="50"/>
      <c r="IP10" s="50"/>
      <c r="IQ10" s="50"/>
      <c r="IR10" s="50"/>
      <c r="IS10" s="50"/>
      <c r="IT10" s="50"/>
      <c r="IU10" s="50"/>
      <c r="IV10" s="50"/>
      <c r="IW10" s="50"/>
      <c r="IX10" s="50"/>
      <c r="IY10" s="50"/>
      <c r="IZ10" s="50"/>
      <c r="JA10" s="50"/>
      <c r="JB10" s="50"/>
      <c r="JC10" s="50"/>
      <c r="JD10" s="50"/>
      <c r="JE10" s="50"/>
      <c r="JF10" s="50"/>
      <c r="JG10" s="50"/>
      <c r="JH10" s="50"/>
      <c r="JI10" s="50"/>
      <c r="JJ10" s="50"/>
      <c r="JK10" s="50"/>
      <c r="JL10" s="50"/>
      <c r="JM10" s="50"/>
      <c r="JN10" s="50"/>
      <c r="JO10" s="50"/>
      <c r="JP10" s="50"/>
      <c r="JQ10" s="50"/>
      <c r="JR10" s="50"/>
      <c r="JS10" s="50"/>
      <c r="JT10" s="50"/>
      <c r="JU10" s="50"/>
      <c r="JV10" s="50"/>
      <c r="JW10" s="50"/>
      <c r="JX10" s="50"/>
      <c r="JY10" s="50"/>
      <c r="JZ10" s="50"/>
      <c r="KA10" s="50"/>
      <c r="KB10" s="50"/>
      <c r="KC10" s="50"/>
      <c r="KD10" s="50"/>
      <c r="KE10" s="50"/>
      <c r="KF10" s="50"/>
      <c r="KG10" s="50"/>
      <c r="KH10" s="50"/>
      <c r="KI10" s="50"/>
      <c r="KJ10" s="50"/>
      <c r="KK10" s="50"/>
      <c r="KL10" s="50"/>
      <c r="KM10" s="50"/>
      <c r="KN10" s="50"/>
      <c r="KO10" s="50"/>
      <c r="KP10" s="50"/>
      <c r="KQ10" s="50"/>
      <c r="KR10" s="50"/>
      <c r="KS10" s="50"/>
      <c r="KT10" s="50"/>
      <c r="KU10" s="50"/>
      <c r="KV10" s="50"/>
      <c r="KW10" s="50"/>
      <c r="KX10" s="50"/>
      <c r="KY10" s="50"/>
      <c r="KZ10" s="50"/>
      <c r="LA10" s="50"/>
      <c r="LB10" s="50"/>
      <c r="LC10" s="50"/>
      <c r="LD10" s="50"/>
      <c r="LE10" s="50"/>
      <c r="LF10" s="50"/>
      <c r="LG10" s="50"/>
      <c r="LH10" s="50"/>
      <c r="LI10" s="50"/>
      <c r="LJ10" s="50"/>
      <c r="LK10" s="50"/>
      <c r="LL10" s="50"/>
      <c r="LM10" s="50"/>
      <c r="LN10" s="50"/>
      <c r="LO10" s="50"/>
      <c r="LP10" s="50"/>
      <c r="LQ10" s="50"/>
      <c r="LR10" s="50"/>
      <c r="LS10" s="50"/>
      <c r="LT10" s="50"/>
      <c r="LU10" s="50"/>
      <c r="LV10" s="50"/>
      <c r="LW10" s="50"/>
      <c r="LX10" s="50"/>
      <c r="LY10" s="50"/>
      <c r="LZ10" s="50"/>
      <c r="MA10" s="50"/>
      <c r="MB10" s="50"/>
      <c r="MC10" s="50"/>
      <c r="MD10" s="50"/>
      <c r="ME10" s="50"/>
      <c r="MF10" s="50"/>
      <c r="MG10" s="50"/>
      <c r="MH10" s="50"/>
      <c r="MI10" s="50"/>
      <c r="MJ10" s="50"/>
      <c r="MK10" s="50"/>
      <c r="ML10" s="50"/>
      <c r="MM10" s="50"/>
      <c r="MN10" s="50"/>
      <c r="MO10" s="50"/>
      <c r="MP10" s="50"/>
      <c r="MQ10" s="50"/>
      <c r="MR10" s="50"/>
      <c r="MS10" s="50"/>
      <c r="MT10" s="50"/>
      <c r="MU10" s="50"/>
      <c r="MV10" s="50"/>
      <c r="MW10" s="50"/>
      <c r="MX10" s="50"/>
      <c r="MY10" s="50"/>
      <c r="MZ10" s="50"/>
      <c r="NA10" s="50"/>
      <c r="NB10" s="50"/>
      <c r="NC10" s="50"/>
      <c r="ND10" s="50"/>
      <c r="NE10" s="50"/>
      <c r="NF10" s="50"/>
      <c r="NG10" s="50"/>
      <c r="NH10" s="50"/>
      <c r="NI10" s="50"/>
      <c r="NJ10" s="50"/>
      <c r="NK10" s="50"/>
      <c r="NL10" s="50"/>
      <c r="NM10" s="50"/>
      <c r="NN10" s="50"/>
      <c r="NO10" s="50"/>
      <c r="NP10" s="50"/>
      <c r="NQ10" s="50"/>
      <c r="NR10" s="50"/>
      <c r="NS10" s="50"/>
      <c r="NT10" s="50"/>
      <c r="NU10" s="50"/>
      <c r="NV10" s="50"/>
      <c r="NW10" s="50"/>
      <c r="NX10" s="50"/>
      <c r="NY10" s="50"/>
      <c r="NZ10" s="50"/>
      <c r="OA10" s="50"/>
      <c r="OB10" s="50"/>
      <c r="OC10" s="50"/>
      <c r="OD10" s="50"/>
      <c r="OE10" s="50"/>
      <c r="OF10" s="50"/>
      <c r="OG10" s="50"/>
      <c r="OH10" s="50"/>
      <c r="OI10" s="50"/>
      <c r="OJ10" s="50"/>
      <c r="OK10" s="50"/>
      <c r="OL10" s="50"/>
      <c r="OM10" s="50"/>
      <c r="ON10" s="50"/>
      <c r="OO10" s="50"/>
      <c r="OP10" s="50"/>
      <c r="OQ10" s="50"/>
      <c r="OR10" s="50"/>
      <c r="OS10" s="50"/>
      <c r="OT10" s="50"/>
      <c r="OU10" s="50"/>
      <c r="OV10" s="50"/>
      <c r="OW10" s="50"/>
      <c r="OX10" s="50"/>
      <c r="OY10" s="50"/>
      <c r="OZ10" s="50"/>
      <c r="PA10" s="50"/>
      <c r="PB10" s="50"/>
      <c r="PC10" s="50"/>
      <c r="PD10" s="50"/>
      <c r="PE10" s="50"/>
      <c r="PF10" s="50"/>
      <c r="PG10" s="50"/>
      <c r="PH10" s="50"/>
      <c r="PI10" s="50"/>
      <c r="PJ10" s="50"/>
      <c r="PK10" s="50"/>
      <c r="PL10" s="50"/>
      <c r="PM10" s="50"/>
      <c r="PN10" s="50"/>
      <c r="PO10" s="50"/>
      <c r="PP10" s="50"/>
      <c r="PQ10" s="50"/>
      <c r="PR10" s="50"/>
      <c r="PS10" s="50"/>
      <c r="PT10" s="50"/>
      <c r="PU10" s="50"/>
      <c r="PV10" s="50"/>
      <c r="PW10" s="50"/>
      <c r="PX10" s="50"/>
      <c r="PY10" s="50"/>
      <c r="PZ10" s="50"/>
      <c r="QA10" s="50"/>
      <c r="QB10" s="50"/>
      <c r="QC10" s="50"/>
      <c r="QD10" s="50"/>
      <c r="QE10" s="50"/>
      <c r="QF10" s="50"/>
      <c r="QG10" s="50"/>
      <c r="QH10" s="50"/>
      <c r="QI10" s="50"/>
      <c r="QJ10" s="50"/>
      <c r="QK10" s="50"/>
      <c r="QL10" s="50"/>
      <c r="QM10" s="50"/>
      <c r="QN10" s="50"/>
      <c r="QO10" s="50"/>
      <c r="QP10" s="50"/>
      <c r="QQ10" s="50"/>
      <c r="QR10" s="50"/>
      <c r="QS10" s="50"/>
      <c r="QT10" s="50"/>
      <c r="QU10" s="50"/>
      <c r="QV10" s="50"/>
      <c r="QW10" s="50"/>
      <c r="QX10" s="50"/>
      <c r="QY10" s="50"/>
      <c r="QZ10" s="50"/>
      <c r="RA10" s="50"/>
      <c r="RB10" s="50"/>
      <c r="RC10" s="50"/>
      <c r="RD10" s="50"/>
      <c r="RE10" s="50"/>
      <c r="RF10" s="50"/>
      <c r="RG10" s="50"/>
      <c r="RH10" s="50"/>
      <c r="RI10" s="50"/>
      <c r="RJ10" s="50"/>
      <c r="RK10" s="50"/>
      <c r="RL10" s="50"/>
      <c r="RM10" s="50"/>
      <c r="RN10" s="50"/>
      <c r="RO10" s="50"/>
      <c r="RP10" s="50"/>
      <c r="RQ10" s="50"/>
      <c r="RR10" s="50"/>
      <c r="RS10" s="50"/>
      <c r="RT10" s="50"/>
      <c r="RU10" s="50"/>
      <c r="RV10" s="50"/>
      <c r="RW10" s="50"/>
      <c r="RX10" s="50"/>
      <c r="RY10" s="50"/>
      <c r="RZ10" s="50"/>
      <c r="SA10" s="50"/>
      <c r="SB10" s="50"/>
      <c r="SC10" s="50"/>
      <c r="SD10" s="50"/>
      <c r="SE10" s="50"/>
      <c r="SF10" s="50"/>
      <c r="SG10" s="50"/>
      <c r="SH10" s="50"/>
      <c r="SI10" s="50"/>
      <c r="SJ10" s="50"/>
      <c r="SK10" s="50"/>
      <c r="SL10" s="50"/>
      <c r="SM10" s="50"/>
      <c r="SN10" s="50"/>
      <c r="SO10" s="50"/>
      <c r="SP10" s="50"/>
      <c r="SQ10" s="50"/>
      <c r="SR10" s="50"/>
      <c r="SS10" s="50"/>
      <c r="ST10" s="50"/>
      <c r="SU10" s="50"/>
      <c r="SV10" s="50"/>
      <c r="SW10" s="50"/>
      <c r="SX10" s="50"/>
      <c r="SY10" s="50"/>
      <c r="SZ10" s="50"/>
      <c r="TA10" s="50"/>
      <c r="TB10" s="50"/>
      <c r="TC10" s="50"/>
      <c r="TD10" s="50"/>
      <c r="TE10" s="50"/>
      <c r="TF10" s="50"/>
      <c r="TG10" s="50"/>
      <c r="TH10" s="50"/>
      <c r="TI10" s="50"/>
      <c r="TJ10" s="50"/>
      <c r="TK10" s="50"/>
      <c r="TL10" s="50"/>
      <c r="TM10" s="50"/>
      <c r="TN10" s="50"/>
      <c r="TO10" s="50"/>
      <c r="TP10" s="50"/>
      <c r="TQ10" s="50"/>
      <c r="TR10" s="50"/>
      <c r="TS10" s="50"/>
      <c r="TT10" s="50"/>
      <c r="TU10" s="50"/>
      <c r="TV10" s="50"/>
      <c r="TW10" s="50"/>
      <c r="TX10" s="50"/>
      <c r="TY10" s="50"/>
      <c r="TZ10" s="50"/>
      <c r="UA10" s="50"/>
      <c r="UB10" s="50"/>
      <c r="UC10" s="50"/>
      <c r="UD10" s="50"/>
      <c r="UE10" s="50"/>
      <c r="UF10" s="50"/>
      <c r="UG10" s="50"/>
      <c r="UH10" s="50"/>
      <c r="UI10" s="50"/>
      <c r="UJ10" s="50"/>
      <c r="UK10" s="50"/>
      <c r="UL10" s="50"/>
      <c r="UM10" s="50"/>
      <c r="UN10" s="50"/>
      <c r="UO10" s="50"/>
      <c r="UP10" s="50"/>
      <c r="UQ10" s="50"/>
      <c r="UR10" s="50"/>
      <c r="US10" s="50"/>
      <c r="UT10" s="50"/>
      <c r="UU10" s="50"/>
      <c r="UV10" s="50"/>
      <c r="UW10" s="50"/>
      <c r="UX10" s="50"/>
      <c r="UY10" s="50"/>
      <c r="UZ10" s="50"/>
      <c r="VA10" s="50"/>
      <c r="VB10" s="50"/>
      <c r="VC10" s="50"/>
      <c r="VD10" s="50"/>
      <c r="VE10" s="50"/>
      <c r="VF10" s="50"/>
      <c r="VG10" s="50"/>
      <c r="VH10" s="50"/>
      <c r="VI10" s="50"/>
      <c r="VJ10" s="50"/>
      <c r="VK10" s="50"/>
      <c r="VL10" s="50"/>
      <c r="VM10" s="50"/>
      <c r="VN10" s="50"/>
      <c r="VO10" s="50"/>
      <c r="VP10" s="50"/>
      <c r="VQ10" s="50"/>
      <c r="VR10" s="50"/>
      <c r="VS10" s="50"/>
      <c r="VT10" s="50"/>
      <c r="VU10" s="50"/>
      <c r="VV10" s="50"/>
      <c r="VW10" s="50"/>
      <c r="VX10" s="50"/>
      <c r="VY10" s="50"/>
      <c r="VZ10" s="50"/>
      <c r="WA10" s="50"/>
      <c r="WB10" s="50"/>
      <c r="WC10" s="50"/>
      <c r="WD10" s="50"/>
      <c r="WE10" s="50"/>
      <c r="WF10" s="50"/>
      <c r="WG10" s="50"/>
      <c r="WH10" s="50"/>
      <c r="WI10" s="50"/>
      <c r="WJ10" s="50"/>
      <c r="WK10" s="50"/>
      <c r="WL10" s="50"/>
      <c r="WM10" s="50"/>
      <c r="WN10" s="50"/>
      <c r="WO10" s="50"/>
      <c r="WP10" s="50"/>
      <c r="WQ10" s="50"/>
      <c r="WR10" s="50"/>
      <c r="WS10" s="50"/>
      <c r="WT10" s="50"/>
      <c r="WU10" s="50"/>
      <c r="WV10" s="50"/>
      <c r="WW10" s="50"/>
      <c r="WX10" s="50"/>
      <c r="WY10" s="50"/>
      <c r="WZ10" s="50"/>
      <c r="XA10" s="50"/>
      <c r="XB10" s="50"/>
      <c r="XC10" s="50"/>
      <c r="XD10" s="50"/>
      <c r="XE10" s="50"/>
      <c r="XF10" s="50"/>
      <c r="XG10" s="50"/>
      <c r="XH10" s="50"/>
      <c r="XI10" s="50"/>
      <c r="XJ10" s="50"/>
      <c r="XK10" s="50"/>
      <c r="XL10" s="50"/>
      <c r="XM10" s="50"/>
      <c r="XN10" s="50"/>
      <c r="XO10" s="50"/>
      <c r="XP10" s="50"/>
      <c r="XQ10" s="50"/>
      <c r="XR10" s="50"/>
      <c r="XS10" s="50"/>
      <c r="XT10" s="50"/>
      <c r="XU10" s="50"/>
      <c r="XV10" s="50"/>
      <c r="XW10" s="50"/>
      <c r="XX10" s="50"/>
      <c r="XY10" s="50"/>
      <c r="XZ10" s="50"/>
      <c r="YA10" s="50"/>
      <c r="YB10" s="50"/>
      <c r="YC10" s="50"/>
      <c r="YD10" s="50"/>
      <c r="YE10" s="50"/>
      <c r="YF10" s="50"/>
      <c r="YG10" s="50"/>
      <c r="YH10" s="50"/>
      <c r="YI10" s="50"/>
      <c r="YJ10" s="50"/>
      <c r="YK10" s="50"/>
      <c r="YL10" s="50"/>
      <c r="YM10" s="50"/>
      <c r="YN10" s="50"/>
      <c r="YO10" s="50"/>
      <c r="YP10" s="50"/>
      <c r="YQ10" s="50"/>
      <c r="YR10" s="50"/>
      <c r="YS10" s="50"/>
      <c r="YT10" s="50"/>
      <c r="YU10" s="50"/>
      <c r="YV10" s="50"/>
      <c r="YW10" s="50"/>
      <c r="YX10" s="50"/>
      <c r="YY10" s="50"/>
      <c r="YZ10" s="50"/>
      <c r="ZA10" s="50"/>
      <c r="ZB10" s="50"/>
      <c r="ZC10" s="50"/>
      <c r="ZD10" s="50"/>
      <c r="ZE10" s="50"/>
      <c r="ZF10" s="50"/>
      <c r="ZG10" s="50"/>
      <c r="ZH10" s="50"/>
      <c r="ZI10" s="50"/>
      <c r="ZJ10" s="50"/>
      <c r="ZK10" s="50"/>
      <c r="ZL10" s="50"/>
      <c r="ZM10" s="50"/>
      <c r="ZN10" s="50"/>
      <c r="ZO10" s="50"/>
      <c r="ZP10" s="50"/>
      <c r="ZQ10" s="50"/>
      <c r="ZR10" s="50"/>
      <c r="ZS10" s="50"/>
      <c r="ZT10" s="50"/>
      <c r="ZU10" s="50"/>
      <c r="ZV10" s="50"/>
      <c r="ZW10" s="50"/>
      <c r="ZX10" s="50"/>
      <c r="ZY10" s="50"/>
      <c r="ZZ10" s="50"/>
      <c r="AAA10" s="50"/>
      <c r="AAB10" s="50"/>
      <c r="AAC10" s="50"/>
      <c r="AAD10" s="50"/>
      <c r="AAE10" s="50"/>
      <c r="AAF10" s="50"/>
      <c r="AAG10" s="50"/>
      <c r="AAH10" s="50"/>
      <c r="AAI10" s="50"/>
      <c r="AAJ10" s="50"/>
      <c r="AAK10" s="50"/>
      <c r="AAL10" s="50"/>
      <c r="AAM10" s="50"/>
      <c r="AAN10" s="50"/>
      <c r="AAO10" s="50"/>
      <c r="AAP10" s="50"/>
      <c r="AAQ10" s="50"/>
      <c r="AAR10" s="50"/>
      <c r="AAS10" s="50"/>
      <c r="AAT10" s="50"/>
      <c r="AAU10" s="50"/>
      <c r="AAV10" s="50"/>
      <c r="AAW10" s="50"/>
      <c r="AAX10" s="50"/>
      <c r="AAY10" s="50"/>
      <c r="AAZ10" s="50"/>
      <c r="ABA10" s="50"/>
      <c r="ABB10" s="50"/>
      <c r="ABC10" s="50"/>
      <c r="ABD10" s="50"/>
      <c r="ABE10" s="50"/>
      <c r="ABF10" s="50"/>
      <c r="ABG10" s="50"/>
      <c r="ABH10" s="50"/>
      <c r="ABI10" s="50"/>
      <c r="ABJ10" s="50"/>
      <c r="ABK10" s="50"/>
      <c r="ABL10" s="50"/>
      <c r="ABM10" s="50"/>
      <c r="ABN10" s="50"/>
      <c r="ABO10" s="50"/>
      <c r="ABP10" s="50"/>
      <c r="ABQ10" s="50"/>
      <c r="ABR10" s="50"/>
      <c r="ABS10" s="50"/>
      <c r="ABT10" s="50"/>
      <c r="ABU10" s="50"/>
      <c r="ABV10" s="50"/>
      <c r="ABW10" s="50"/>
      <c r="ABX10" s="50"/>
      <c r="ABY10" s="50"/>
      <c r="ABZ10" s="50"/>
      <c r="ACA10" s="50"/>
      <c r="ACB10" s="50"/>
      <c r="ACC10" s="50"/>
      <c r="ACD10" s="50"/>
      <c r="ACE10" s="50"/>
      <c r="ACF10" s="50"/>
      <c r="ACG10" s="50"/>
      <c r="ACH10" s="50"/>
      <c r="ACI10" s="50"/>
      <c r="ACJ10" s="50"/>
      <c r="ACK10" s="50"/>
      <c r="ACL10" s="50"/>
      <c r="ACM10" s="50"/>
      <c r="ACN10" s="50"/>
      <c r="ACO10" s="50"/>
      <c r="ACP10" s="50"/>
      <c r="ACQ10" s="50"/>
      <c r="ACR10" s="50"/>
      <c r="ACS10" s="50"/>
      <c r="ACT10" s="50"/>
      <c r="ACU10" s="50"/>
      <c r="ACV10" s="50"/>
      <c r="ACW10" s="50"/>
      <c r="ACX10" s="50"/>
      <c r="ACY10" s="50"/>
      <c r="ACZ10" s="50"/>
      <c r="ADA10" s="50"/>
      <c r="ADB10" s="50"/>
      <c r="ADC10" s="50"/>
      <c r="ADD10" s="50"/>
      <c r="ADE10" s="50"/>
      <c r="ADF10" s="50"/>
      <c r="ADG10" s="50"/>
      <c r="ADH10" s="50"/>
      <c r="ADI10" s="50"/>
      <c r="ADJ10" s="50"/>
      <c r="ADK10" s="50"/>
      <c r="ADL10" s="50"/>
      <c r="ADM10" s="50"/>
      <c r="ADN10" s="50"/>
      <c r="ADO10" s="50"/>
      <c r="ADP10" s="50"/>
      <c r="ADQ10" s="50"/>
      <c r="ADR10" s="50"/>
      <c r="ADS10" s="50"/>
      <c r="ADT10" s="50"/>
      <c r="ADU10" s="50"/>
    </row>
    <row r="11" spans="1:801" s="18" customFormat="1" ht="62.1" customHeight="1" x14ac:dyDescent="0.35">
      <c r="A11" s="132" t="s">
        <v>311</v>
      </c>
      <c r="B11" s="181"/>
      <c r="C11" s="182"/>
      <c r="D11" s="181" t="s">
        <v>294</v>
      </c>
      <c r="E11" s="182"/>
      <c r="F11" s="181" t="s">
        <v>221</v>
      </c>
      <c r="G11" s="182"/>
      <c r="H11" s="181" t="s">
        <v>222</v>
      </c>
      <c r="I11" s="182"/>
      <c r="J11" s="181"/>
      <c r="K11" s="182"/>
      <c r="L11" s="181"/>
      <c r="M11" s="182"/>
      <c r="N11" s="181"/>
      <c r="O11" s="182"/>
      <c r="P11" s="181"/>
      <c r="Q11" s="182"/>
      <c r="R11" s="181" t="s">
        <v>202</v>
      </c>
      <c r="S11" s="182"/>
      <c r="T11" s="181"/>
      <c r="U11" s="182"/>
      <c r="V11" s="181"/>
      <c r="W11" s="182"/>
      <c r="X11" s="181" t="s">
        <v>344</v>
      </c>
      <c r="Y11" s="182"/>
      <c r="Z11" s="181" t="s">
        <v>354</v>
      </c>
      <c r="AA11" s="182"/>
      <c r="AB11" s="181" t="s">
        <v>434</v>
      </c>
      <c r="AC11" s="182"/>
      <c r="AD11" s="181" t="s">
        <v>243</v>
      </c>
      <c r="AE11" s="182"/>
      <c r="AF11" s="181" t="s">
        <v>342</v>
      </c>
      <c r="AG11" s="182"/>
      <c r="AH11" s="181" t="s">
        <v>401</v>
      </c>
      <c r="AI11" s="182"/>
      <c r="AJ11" s="181" t="s">
        <v>402</v>
      </c>
      <c r="AK11" s="182"/>
      <c r="AL11" s="181" t="s">
        <v>48</v>
      </c>
      <c r="AM11" s="182"/>
      <c r="AN11" s="181" t="s">
        <v>202</v>
      </c>
      <c r="AO11" s="182"/>
      <c r="AP11" s="181" t="s">
        <v>400</v>
      </c>
      <c r="AQ11" s="182"/>
      <c r="AR11" s="181" t="s">
        <v>48</v>
      </c>
      <c r="AS11" s="182"/>
      <c r="AT11" s="44"/>
      <c r="AU11" s="44"/>
      <c r="AV11" s="44"/>
      <c r="AW11" s="44"/>
      <c r="AX11" s="44"/>
      <c r="AY11" s="44"/>
      <c r="AZ11" s="44"/>
      <c r="BA11" s="44"/>
      <c r="BB11" s="44"/>
      <c r="BC11" s="44"/>
      <c r="BD11" s="44"/>
      <c r="BE11" s="44"/>
      <c r="BF11" s="44"/>
      <c r="BG11" s="44"/>
      <c r="BH11" s="44"/>
      <c r="BI11" s="44"/>
      <c r="BJ11" s="44"/>
      <c r="BK11" s="44"/>
      <c r="BL11" s="44"/>
      <c r="BM11" s="44"/>
      <c r="BN11" s="44"/>
      <c r="BO11" s="44"/>
      <c r="BP11" s="44"/>
      <c r="BQ11" s="44"/>
      <c r="BR11" s="44"/>
      <c r="BS11" s="44"/>
      <c r="BT11" s="44"/>
      <c r="BU11" s="44"/>
      <c r="BV11" s="44"/>
      <c r="BW11" s="44"/>
      <c r="BX11" s="44"/>
      <c r="BY11" s="44"/>
      <c r="BZ11" s="44"/>
      <c r="CA11" s="44"/>
      <c r="CB11" s="44"/>
      <c r="CC11" s="44"/>
      <c r="CD11" s="44"/>
      <c r="CE11" s="44"/>
      <c r="CF11" s="44"/>
      <c r="CG11" s="44"/>
      <c r="CH11" s="44"/>
      <c r="CI11" s="44"/>
      <c r="CJ11" s="44"/>
      <c r="CK11" s="44"/>
      <c r="CL11" s="44"/>
      <c r="CM11" s="44"/>
      <c r="CN11" s="44"/>
      <c r="CO11" s="44"/>
      <c r="CP11" s="44"/>
      <c r="CQ11" s="44"/>
      <c r="CR11" s="44"/>
      <c r="CS11" s="44"/>
      <c r="CT11" s="44"/>
      <c r="CU11" s="44"/>
      <c r="CV11" s="44"/>
      <c r="CW11" s="44"/>
      <c r="CX11" s="44"/>
      <c r="CY11" s="44"/>
      <c r="CZ11" s="44"/>
      <c r="DA11" s="44"/>
      <c r="DB11" s="44"/>
      <c r="DC11" s="44"/>
      <c r="DD11" s="44"/>
      <c r="DE11" s="44"/>
      <c r="DF11" s="44"/>
      <c r="DG11" s="44"/>
      <c r="DH11" s="44"/>
      <c r="DI11" s="44"/>
      <c r="DJ11" s="44"/>
      <c r="DK11" s="44"/>
      <c r="DL11" s="44"/>
      <c r="DM11" s="44"/>
      <c r="DN11" s="44"/>
      <c r="DO11" s="44"/>
      <c r="DP11" s="44"/>
      <c r="DQ11" s="44"/>
      <c r="DR11" s="44"/>
      <c r="DS11" s="44"/>
      <c r="DT11" s="44"/>
      <c r="DU11" s="44"/>
      <c r="DV11" s="44"/>
      <c r="DW11" s="44"/>
      <c r="DX11" s="44"/>
      <c r="DY11" s="44"/>
      <c r="DZ11" s="44"/>
      <c r="EA11" s="44"/>
      <c r="EB11" s="44"/>
      <c r="EC11" s="44"/>
      <c r="ED11" s="44"/>
      <c r="EE11" s="44"/>
      <c r="EF11" s="44"/>
      <c r="EG11" s="44"/>
      <c r="EH11" s="44"/>
      <c r="EI11" s="44"/>
      <c r="EJ11" s="44"/>
      <c r="EK11" s="44"/>
      <c r="EL11" s="44"/>
      <c r="EM11" s="44"/>
      <c r="EN11" s="44"/>
      <c r="EO11" s="44"/>
      <c r="EP11" s="44"/>
      <c r="EQ11" s="44"/>
      <c r="ER11" s="44"/>
      <c r="ES11" s="44"/>
      <c r="ET11" s="44"/>
      <c r="EU11" s="44"/>
      <c r="EV11" s="44"/>
      <c r="EW11" s="44"/>
      <c r="EX11" s="44"/>
      <c r="EY11" s="44"/>
      <c r="EZ11" s="44"/>
      <c r="FA11" s="44"/>
      <c r="FB11" s="44"/>
      <c r="FC11" s="44"/>
      <c r="FD11" s="44"/>
      <c r="FE11" s="44"/>
      <c r="FF11" s="44"/>
      <c r="FG11" s="44"/>
      <c r="FH11" s="44"/>
      <c r="FI11" s="44"/>
      <c r="FJ11" s="44"/>
      <c r="FK11" s="44"/>
      <c r="FL11" s="44"/>
      <c r="FM11" s="44"/>
      <c r="FN11" s="44"/>
      <c r="FO11" s="44"/>
      <c r="FP11" s="44"/>
      <c r="FQ11" s="44"/>
      <c r="FR11" s="44"/>
      <c r="FS11" s="44"/>
      <c r="FT11" s="44"/>
      <c r="FU11" s="44"/>
      <c r="FV11" s="44"/>
      <c r="FW11" s="44"/>
      <c r="FX11" s="44"/>
      <c r="FY11" s="44"/>
      <c r="FZ11" s="44"/>
      <c r="GA11" s="44"/>
      <c r="GB11" s="44"/>
      <c r="GC11" s="44"/>
      <c r="GD11" s="44"/>
      <c r="GE11" s="44"/>
      <c r="GF11" s="44"/>
      <c r="GG11" s="44"/>
      <c r="GH11" s="44"/>
      <c r="GI11" s="44"/>
      <c r="GJ11" s="44"/>
      <c r="GK11" s="44"/>
      <c r="GL11" s="44"/>
      <c r="GM11" s="44"/>
      <c r="GN11" s="44"/>
      <c r="GO11" s="44"/>
      <c r="GP11" s="44"/>
      <c r="GQ11" s="44"/>
      <c r="GR11" s="44"/>
      <c r="GS11" s="44"/>
      <c r="GT11" s="44"/>
      <c r="GU11" s="44"/>
      <c r="GV11" s="44"/>
      <c r="GW11" s="44"/>
      <c r="GX11" s="44"/>
      <c r="GY11" s="44"/>
      <c r="GZ11" s="44"/>
      <c r="HA11" s="44"/>
      <c r="HB11" s="44"/>
      <c r="HC11" s="44"/>
      <c r="HD11" s="44"/>
      <c r="HE11" s="44"/>
      <c r="HF11" s="44"/>
      <c r="HG11" s="44"/>
      <c r="HH11" s="44"/>
      <c r="HI11" s="44"/>
      <c r="HJ11" s="44"/>
      <c r="HK11" s="44"/>
      <c r="HL11" s="44"/>
      <c r="HM11" s="44"/>
      <c r="HN11" s="44"/>
      <c r="HO11" s="44"/>
      <c r="HP11" s="44"/>
      <c r="HQ11" s="44"/>
      <c r="HR11" s="44"/>
      <c r="HS11" s="44"/>
      <c r="HT11" s="44"/>
      <c r="HU11" s="44"/>
      <c r="HV11" s="44"/>
      <c r="HW11" s="44"/>
      <c r="HX11" s="44"/>
      <c r="HY11" s="44"/>
      <c r="HZ11" s="44"/>
      <c r="IA11" s="44"/>
      <c r="IB11" s="44"/>
      <c r="IC11" s="44"/>
      <c r="ID11" s="44"/>
      <c r="IE11" s="44"/>
      <c r="IF11" s="44"/>
      <c r="IG11" s="44"/>
      <c r="IH11" s="44"/>
      <c r="II11" s="44"/>
      <c r="IJ11" s="44"/>
      <c r="IK11" s="44"/>
      <c r="IL11" s="44"/>
      <c r="IM11" s="44"/>
      <c r="IN11" s="44"/>
      <c r="IO11" s="44"/>
      <c r="IP11" s="44"/>
      <c r="IQ11" s="44"/>
      <c r="IR11" s="44"/>
      <c r="IS11" s="44"/>
      <c r="IT11" s="44"/>
      <c r="IU11" s="44"/>
      <c r="IV11" s="44"/>
      <c r="IW11" s="44"/>
      <c r="IX11" s="44"/>
      <c r="IY11" s="44"/>
      <c r="IZ11" s="44"/>
      <c r="JA11" s="44"/>
      <c r="JB11" s="44"/>
      <c r="JC11" s="44"/>
      <c r="JD11" s="44"/>
      <c r="JE11" s="44"/>
      <c r="JF11" s="44"/>
      <c r="JG11" s="44"/>
      <c r="JH11" s="44"/>
      <c r="JI11" s="44"/>
      <c r="JJ11" s="44"/>
      <c r="JK11" s="44"/>
      <c r="JL11" s="44"/>
      <c r="JM11" s="44"/>
      <c r="JN11" s="44"/>
      <c r="JO11" s="44"/>
      <c r="JP11" s="44"/>
      <c r="JQ11" s="44"/>
      <c r="JR11" s="44"/>
      <c r="JS11" s="44"/>
      <c r="JT11" s="44"/>
      <c r="JU11" s="44"/>
      <c r="JV11" s="44"/>
      <c r="JW11" s="44"/>
      <c r="JX11" s="44"/>
      <c r="JY11" s="44"/>
      <c r="JZ11" s="44"/>
      <c r="KA11" s="44"/>
      <c r="KB11" s="44"/>
      <c r="KC11" s="44"/>
      <c r="KD11" s="44"/>
      <c r="KE11" s="44"/>
      <c r="KF11" s="44"/>
      <c r="KG11" s="44"/>
      <c r="KH11" s="44"/>
      <c r="KI11" s="44"/>
      <c r="KJ11" s="44"/>
      <c r="KK11" s="44"/>
      <c r="KL11" s="44"/>
      <c r="KM11" s="44"/>
      <c r="KN11" s="44"/>
      <c r="KO11" s="44"/>
      <c r="KP11" s="44"/>
      <c r="KQ11" s="44"/>
      <c r="KR11" s="44"/>
      <c r="KS11" s="44"/>
      <c r="KT11" s="44"/>
      <c r="KU11" s="44"/>
      <c r="KV11" s="44"/>
      <c r="KW11" s="44"/>
      <c r="KX11" s="44"/>
      <c r="KY11" s="44"/>
      <c r="KZ11" s="44"/>
      <c r="LA11" s="44"/>
      <c r="LB11" s="44"/>
      <c r="LC11" s="44"/>
      <c r="LD11" s="44"/>
      <c r="LE11" s="44"/>
      <c r="LF11" s="44"/>
      <c r="LG11" s="44"/>
      <c r="LH11" s="44"/>
      <c r="LI11" s="44"/>
      <c r="LJ11" s="44"/>
      <c r="LK11" s="44"/>
      <c r="LL11" s="44"/>
      <c r="LM11" s="44"/>
      <c r="LN11" s="44"/>
      <c r="LO11" s="44"/>
      <c r="LP11" s="44"/>
      <c r="LQ11" s="44"/>
      <c r="LR11" s="44"/>
      <c r="LS11" s="44"/>
      <c r="LT11" s="44"/>
      <c r="LU11" s="44"/>
      <c r="LV11" s="44"/>
      <c r="LW11" s="44"/>
      <c r="LX11" s="44"/>
      <c r="LY11" s="44"/>
      <c r="LZ11" s="44"/>
      <c r="MA11" s="44"/>
      <c r="MB11" s="44"/>
      <c r="MC11" s="44"/>
      <c r="MD11" s="44"/>
      <c r="ME11" s="44"/>
      <c r="MF11" s="44"/>
      <c r="MG11" s="44"/>
      <c r="MH11" s="44"/>
      <c r="MI11" s="44"/>
      <c r="MJ11" s="44"/>
      <c r="MK11" s="44"/>
      <c r="ML11" s="44"/>
      <c r="MM11" s="44"/>
      <c r="MN11" s="44"/>
      <c r="MO11" s="44"/>
      <c r="MP11" s="44"/>
      <c r="MQ11" s="44"/>
      <c r="MR11" s="44"/>
      <c r="MS11" s="44"/>
      <c r="MT11" s="44"/>
      <c r="MU11" s="44"/>
      <c r="MV11" s="44"/>
      <c r="MW11" s="44"/>
      <c r="MX11" s="44"/>
      <c r="MY11" s="44"/>
      <c r="MZ11" s="44"/>
      <c r="NA11" s="44"/>
      <c r="NB11" s="44"/>
      <c r="NC11" s="44"/>
      <c r="ND11" s="44"/>
      <c r="NE11" s="44"/>
      <c r="NF11" s="44"/>
      <c r="NG11" s="44"/>
      <c r="NH11" s="44"/>
      <c r="NI11" s="44"/>
      <c r="NJ11" s="44"/>
      <c r="NK11" s="44"/>
      <c r="NL11" s="44"/>
      <c r="NM11" s="44"/>
      <c r="NN11" s="44"/>
      <c r="NO11" s="44"/>
      <c r="NP11" s="44"/>
      <c r="NQ11" s="44"/>
      <c r="NR11" s="44"/>
      <c r="NS11" s="44"/>
      <c r="NT11" s="44"/>
      <c r="NU11" s="44"/>
      <c r="NV11" s="44"/>
      <c r="NW11" s="44"/>
      <c r="NX11" s="44"/>
      <c r="NY11" s="44"/>
      <c r="NZ11" s="44"/>
      <c r="OA11" s="44"/>
      <c r="OB11" s="44"/>
      <c r="OC11" s="44"/>
      <c r="OD11" s="44"/>
      <c r="OE11" s="44"/>
      <c r="OF11" s="44"/>
      <c r="OG11" s="44"/>
      <c r="OH11" s="44"/>
      <c r="OI11" s="44"/>
      <c r="OJ11" s="44"/>
      <c r="OK11" s="44"/>
      <c r="OL11" s="44"/>
      <c r="OM11" s="44"/>
      <c r="ON11" s="44"/>
      <c r="OO11" s="44"/>
      <c r="OP11" s="44"/>
      <c r="OQ11" s="44"/>
      <c r="OR11" s="44"/>
      <c r="OS11" s="44"/>
      <c r="OT11" s="44"/>
      <c r="OU11" s="44"/>
      <c r="OV11" s="44"/>
      <c r="OW11" s="44"/>
      <c r="OX11" s="44"/>
      <c r="OY11" s="44"/>
      <c r="OZ11" s="44"/>
      <c r="PA11" s="44"/>
      <c r="PB11" s="44"/>
      <c r="PC11" s="44"/>
      <c r="PD11" s="44"/>
      <c r="PE11" s="44"/>
      <c r="PF11" s="44"/>
      <c r="PG11" s="44"/>
      <c r="PH11" s="44"/>
      <c r="PI11" s="44"/>
      <c r="PJ11" s="44"/>
      <c r="PK11" s="44"/>
      <c r="PL11" s="44"/>
      <c r="PM11" s="44"/>
      <c r="PN11" s="44"/>
      <c r="PO11" s="44"/>
      <c r="PP11" s="44"/>
      <c r="PQ11" s="44"/>
      <c r="PR11" s="44"/>
      <c r="PS11" s="44"/>
      <c r="PT11" s="44"/>
      <c r="PU11" s="44"/>
      <c r="PV11" s="44"/>
      <c r="PW11" s="44"/>
      <c r="PX11" s="44"/>
      <c r="PY11" s="44"/>
      <c r="PZ11" s="44"/>
      <c r="QA11" s="44"/>
      <c r="QB11" s="44"/>
      <c r="QC11" s="44"/>
      <c r="QD11" s="44"/>
      <c r="QE11" s="44"/>
      <c r="QF11" s="44"/>
      <c r="QG11" s="44"/>
      <c r="QH11" s="44"/>
      <c r="QI11" s="44"/>
      <c r="QJ11" s="44"/>
      <c r="QK11" s="44"/>
      <c r="QL11" s="44"/>
      <c r="QM11" s="44"/>
      <c r="QN11" s="44"/>
      <c r="QO11" s="44"/>
      <c r="QP11" s="44"/>
      <c r="QQ11" s="44"/>
      <c r="QR11" s="44"/>
      <c r="QS11" s="44"/>
      <c r="QT11" s="44"/>
      <c r="QU11" s="44"/>
      <c r="QV11" s="44"/>
      <c r="QW11" s="44"/>
      <c r="QX11" s="44"/>
      <c r="QY11" s="44"/>
      <c r="QZ11" s="44"/>
      <c r="RA11" s="44"/>
      <c r="RB11" s="44"/>
      <c r="RC11" s="44"/>
      <c r="RD11" s="44"/>
      <c r="RE11" s="44"/>
      <c r="RF11" s="44"/>
      <c r="RG11" s="44"/>
      <c r="RH11" s="44"/>
      <c r="RI11" s="44"/>
      <c r="RJ11" s="44"/>
      <c r="RK11" s="44"/>
      <c r="RL11" s="44"/>
      <c r="RM11" s="44"/>
      <c r="RN11" s="44"/>
      <c r="RO11" s="44"/>
      <c r="RP11" s="44"/>
      <c r="RQ11" s="44"/>
      <c r="RR11" s="44"/>
      <c r="RS11" s="44"/>
      <c r="RT11" s="44"/>
      <c r="RU11" s="44"/>
      <c r="RV11" s="44"/>
      <c r="RW11" s="44"/>
      <c r="RX11" s="44"/>
      <c r="RY11" s="44"/>
      <c r="RZ11" s="44"/>
      <c r="SA11" s="44"/>
      <c r="SB11" s="44"/>
      <c r="SC11" s="44"/>
      <c r="SD11" s="44"/>
      <c r="SE11" s="44"/>
      <c r="SF11" s="44"/>
      <c r="SG11" s="44"/>
      <c r="SH11" s="44"/>
      <c r="SI11" s="44"/>
      <c r="SJ11" s="44"/>
      <c r="SK11" s="44"/>
      <c r="SL11" s="44"/>
      <c r="SM11" s="44"/>
      <c r="SN11" s="44"/>
      <c r="SO11" s="44"/>
      <c r="SP11" s="44"/>
      <c r="SQ11" s="44"/>
      <c r="SR11" s="44"/>
      <c r="SS11" s="44"/>
      <c r="ST11" s="44"/>
      <c r="SU11" s="44"/>
      <c r="SV11" s="44"/>
      <c r="SW11" s="44"/>
      <c r="SX11" s="44"/>
      <c r="SY11" s="44"/>
      <c r="SZ11" s="44"/>
      <c r="TA11" s="44"/>
      <c r="TB11" s="44"/>
      <c r="TC11" s="44"/>
      <c r="TD11" s="44"/>
      <c r="TE11" s="44"/>
      <c r="TF11" s="44"/>
      <c r="TG11" s="44"/>
      <c r="TH11" s="44"/>
      <c r="TI11" s="44"/>
      <c r="TJ11" s="44"/>
      <c r="TK11" s="44"/>
      <c r="TL11" s="44"/>
      <c r="TM11" s="44"/>
      <c r="TN11" s="44"/>
      <c r="TO11" s="44"/>
      <c r="TP11" s="44"/>
      <c r="TQ11" s="44"/>
      <c r="TR11" s="44"/>
      <c r="TS11" s="44"/>
      <c r="TT11" s="44"/>
      <c r="TU11" s="44"/>
      <c r="TV11" s="44"/>
      <c r="TW11" s="44"/>
      <c r="TX11" s="44"/>
      <c r="TY11" s="44"/>
      <c r="TZ11" s="44"/>
      <c r="UA11" s="44"/>
      <c r="UB11" s="44"/>
      <c r="UC11" s="44"/>
      <c r="UD11" s="44"/>
      <c r="UE11" s="44"/>
      <c r="UF11" s="44"/>
      <c r="UG11" s="44"/>
      <c r="UH11" s="44"/>
      <c r="UI11" s="44"/>
      <c r="UJ11" s="44"/>
      <c r="UK11" s="44"/>
      <c r="UL11" s="44"/>
      <c r="UM11" s="44"/>
      <c r="UN11" s="44"/>
      <c r="UO11" s="44"/>
      <c r="UP11" s="44"/>
      <c r="UQ11" s="44"/>
      <c r="UR11" s="44"/>
      <c r="US11" s="44"/>
      <c r="UT11" s="44"/>
      <c r="UU11" s="44"/>
      <c r="UV11" s="44"/>
      <c r="UW11" s="44"/>
      <c r="UX11" s="44"/>
      <c r="UY11" s="44"/>
      <c r="UZ11" s="44"/>
      <c r="VA11" s="44"/>
      <c r="VB11" s="44"/>
      <c r="VC11" s="44"/>
      <c r="VD11" s="44"/>
      <c r="VE11" s="44"/>
      <c r="VF11" s="44"/>
      <c r="VG11" s="44"/>
      <c r="VH11" s="44"/>
      <c r="VI11" s="44"/>
      <c r="VJ11" s="44"/>
      <c r="VK11" s="44"/>
      <c r="VL11" s="44"/>
      <c r="VM11" s="44"/>
      <c r="VN11" s="44"/>
      <c r="VO11" s="44"/>
      <c r="VP11" s="44"/>
      <c r="VQ11" s="44"/>
      <c r="VR11" s="44"/>
      <c r="VS11" s="44"/>
      <c r="VT11" s="44"/>
      <c r="VU11" s="44"/>
      <c r="VV11" s="44"/>
      <c r="VW11" s="44"/>
      <c r="VX11" s="44"/>
      <c r="VY11" s="44"/>
      <c r="VZ11" s="44"/>
      <c r="WA11" s="44"/>
      <c r="WB11" s="44"/>
      <c r="WC11" s="44"/>
      <c r="WD11" s="44"/>
      <c r="WE11" s="44"/>
      <c r="WF11" s="44"/>
      <c r="WG11" s="44"/>
      <c r="WH11" s="44"/>
      <c r="WI11" s="44"/>
      <c r="WJ11" s="44"/>
      <c r="WK11" s="44"/>
      <c r="WL11" s="44"/>
      <c r="WM11" s="44"/>
      <c r="WN11" s="44"/>
      <c r="WO11" s="44"/>
      <c r="WP11" s="44"/>
      <c r="WQ11" s="44"/>
      <c r="WR11" s="44"/>
      <c r="WS11" s="44"/>
      <c r="WT11" s="44"/>
      <c r="WU11" s="44"/>
      <c r="WV11" s="44"/>
      <c r="WW11" s="44"/>
      <c r="WX11" s="44"/>
      <c r="WY11" s="44"/>
      <c r="WZ11" s="44"/>
      <c r="XA11" s="44"/>
      <c r="XB11" s="44"/>
      <c r="XC11" s="44"/>
      <c r="XD11" s="44"/>
      <c r="XE11" s="44"/>
      <c r="XF11" s="44"/>
      <c r="XG11" s="44"/>
      <c r="XH11" s="44"/>
      <c r="XI11" s="44"/>
      <c r="XJ11" s="44"/>
      <c r="XK11" s="44"/>
      <c r="XL11" s="44"/>
      <c r="XM11" s="44"/>
      <c r="XN11" s="44"/>
      <c r="XO11" s="44"/>
      <c r="XP11" s="44"/>
      <c r="XQ11" s="44"/>
      <c r="XR11" s="44"/>
      <c r="XS11" s="44"/>
      <c r="XT11" s="44"/>
      <c r="XU11" s="44"/>
      <c r="XV11" s="44"/>
      <c r="XW11" s="44"/>
      <c r="XX11" s="44"/>
      <c r="XY11" s="44"/>
      <c r="XZ11" s="44"/>
      <c r="YA11" s="44"/>
      <c r="YB11" s="44"/>
      <c r="YC11" s="44"/>
      <c r="YD11" s="44"/>
      <c r="YE11" s="44"/>
      <c r="YF11" s="44"/>
      <c r="YG11" s="44"/>
      <c r="YH11" s="44"/>
      <c r="YI11" s="44"/>
      <c r="YJ11" s="44"/>
      <c r="YK11" s="44"/>
      <c r="YL11" s="44"/>
      <c r="YM11" s="44"/>
      <c r="YN11" s="44"/>
      <c r="YO11" s="44"/>
      <c r="YP11" s="44"/>
      <c r="YQ11" s="44"/>
      <c r="YR11" s="44"/>
      <c r="YS11" s="44"/>
      <c r="YT11" s="44"/>
      <c r="YU11" s="44"/>
      <c r="YV11" s="44"/>
      <c r="YW11" s="44"/>
      <c r="YX11" s="44"/>
      <c r="YY11" s="44"/>
      <c r="YZ11" s="44"/>
      <c r="ZA11" s="44"/>
      <c r="ZB11" s="44"/>
      <c r="ZC11" s="44"/>
      <c r="ZD11" s="44"/>
      <c r="ZE11" s="44"/>
      <c r="ZF11" s="44"/>
      <c r="ZG11" s="44"/>
      <c r="ZH11" s="44"/>
      <c r="ZI11" s="44"/>
      <c r="ZJ11" s="44"/>
      <c r="ZK11" s="44"/>
      <c r="ZL11" s="44"/>
      <c r="ZM11" s="44"/>
      <c r="ZN11" s="44"/>
      <c r="ZO11" s="44"/>
      <c r="ZP11" s="44"/>
      <c r="ZQ11" s="44"/>
      <c r="ZR11" s="44"/>
      <c r="ZS11" s="44"/>
      <c r="ZT11" s="44"/>
      <c r="ZU11" s="44"/>
      <c r="ZV11" s="44"/>
      <c r="ZW11" s="44"/>
      <c r="ZX11" s="44"/>
      <c r="ZY11" s="44"/>
      <c r="ZZ11" s="44"/>
      <c r="AAA11" s="44"/>
      <c r="AAB11" s="44"/>
      <c r="AAC11" s="44"/>
      <c r="AAD11" s="44"/>
      <c r="AAE11" s="44"/>
      <c r="AAF11" s="44"/>
      <c r="AAG11" s="44"/>
      <c r="AAH11" s="44"/>
      <c r="AAI11" s="44"/>
      <c r="AAJ11" s="44"/>
      <c r="AAK11" s="44"/>
      <c r="AAL11" s="44"/>
      <c r="AAM11" s="44"/>
      <c r="AAN11" s="44"/>
      <c r="AAO11" s="44"/>
      <c r="AAP11" s="44"/>
      <c r="AAQ11" s="44"/>
      <c r="AAR11" s="44"/>
      <c r="AAS11" s="44"/>
      <c r="AAT11" s="44"/>
      <c r="AAU11" s="44"/>
      <c r="AAV11" s="44"/>
      <c r="AAW11" s="44"/>
      <c r="AAX11" s="44"/>
      <c r="AAY11" s="44"/>
      <c r="AAZ11" s="44"/>
      <c r="ABA11" s="44"/>
      <c r="ABB11" s="44"/>
      <c r="ABC11" s="44"/>
      <c r="ABD11" s="44"/>
      <c r="ABE11" s="44"/>
      <c r="ABF11" s="44"/>
      <c r="ABG11" s="44"/>
      <c r="ABH11" s="44"/>
      <c r="ABI11" s="44"/>
      <c r="ABJ11" s="44"/>
      <c r="ABK11" s="44"/>
      <c r="ABL11" s="44"/>
      <c r="ABM11" s="44"/>
      <c r="ABN11" s="44"/>
      <c r="ABO11" s="44"/>
      <c r="ABP11" s="44"/>
      <c r="ABQ11" s="44"/>
      <c r="ABR11" s="44"/>
      <c r="ABS11" s="44"/>
      <c r="ABT11" s="44"/>
      <c r="ABU11" s="44"/>
      <c r="ABV11" s="44"/>
      <c r="ABW11" s="44"/>
      <c r="ABX11" s="44"/>
      <c r="ABY11" s="44"/>
      <c r="ABZ11" s="44"/>
      <c r="ACA11" s="44"/>
      <c r="ACB11" s="44"/>
      <c r="ACC11" s="44"/>
      <c r="ACD11" s="44"/>
      <c r="ACE11" s="44"/>
      <c r="ACF11" s="44"/>
      <c r="ACG11" s="44"/>
      <c r="ACH11" s="44"/>
      <c r="ACI11" s="44"/>
      <c r="ACJ11" s="44"/>
      <c r="ACK11" s="44"/>
      <c r="ACL11" s="44"/>
      <c r="ACM11" s="44"/>
      <c r="ACN11" s="44"/>
      <c r="ACO11" s="44"/>
      <c r="ACP11" s="44"/>
      <c r="ACQ11" s="44"/>
      <c r="ACR11" s="44"/>
      <c r="ACS11" s="44"/>
      <c r="ACT11" s="44"/>
      <c r="ACU11" s="44"/>
      <c r="ACV11" s="44"/>
      <c r="ACW11" s="44"/>
      <c r="ACX11" s="44"/>
      <c r="ACY11" s="44"/>
      <c r="ACZ11" s="44"/>
      <c r="ADA11" s="44"/>
      <c r="ADB11" s="44"/>
      <c r="ADC11" s="44"/>
      <c r="ADD11" s="44"/>
      <c r="ADE11" s="44"/>
      <c r="ADF11" s="44"/>
      <c r="ADG11" s="44"/>
      <c r="ADH11" s="44"/>
      <c r="ADI11" s="44"/>
      <c r="ADJ11" s="44"/>
      <c r="ADK11" s="44"/>
      <c r="ADL11" s="44"/>
      <c r="ADM11" s="44"/>
      <c r="ADN11" s="44"/>
      <c r="ADO11" s="44"/>
      <c r="ADP11" s="44"/>
      <c r="ADQ11" s="44"/>
      <c r="ADR11" s="44"/>
      <c r="ADS11" s="44"/>
      <c r="ADT11" s="44"/>
      <c r="ADU11" s="44"/>
    </row>
    <row r="12" spans="1:801" s="18" customFormat="1" ht="62.1" customHeight="1" x14ac:dyDescent="0.35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  <c r="H12" s="139" t="s">
        <v>471</v>
      </c>
      <c r="I12" s="135" t="s">
        <v>650</v>
      </c>
      <c r="J12" s="139" t="s">
        <v>471</v>
      </c>
      <c r="K12" s="135" t="s">
        <v>650</v>
      </c>
      <c r="L12" s="139" t="s">
        <v>471</v>
      </c>
      <c r="M12" s="135" t="s">
        <v>650</v>
      </c>
      <c r="N12" s="139" t="s">
        <v>471</v>
      </c>
      <c r="O12" s="135" t="s">
        <v>650</v>
      </c>
      <c r="P12" s="139" t="s">
        <v>471</v>
      </c>
      <c r="Q12" s="135" t="s">
        <v>650</v>
      </c>
      <c r="R12" s="139" t="s">
        <v>471</v>
      </c>
      <c r="S12" s="135" t="s">
        <v>650</v>
      </c>
      <c r="T12" s="139" t="s">
        <v>471</v>
      </c>
      <c r="U12" s="135" t="s">
        <v>650</v>
      </c>
      <c r="V12" s="139" t="s">
        <v>471</v>
      </c>
      <c r="W12" s="135" t="s">
        <v>650</v>
      </c>
      <c r="X12" s="139" t="s">
        <v>471</v>
      </c>
      <c r="Y12" s="135" t="s">
        <v>650</v>
      </c>
      <c r="Z12" s="139" t="s">
        <v>471</v>
      </c>
      <c r="AA12" s="135" t="s">
        <v>650</v>
      </c>
      <c r="AB12" s="139" t="s">
        <v>471</v>
      </c>
      <c r="AC12" s="135" t="s">
        <v>650</v>
      </c>
      <c r="AD12" s="139" t="s">
        <v>471</v>
      </c>
      <c r="AE12" s="135" t="s">
        <v>650</v>
      </c>
      <c r="AF12" s="139" t="s">
        <v>471</v>
      </c>
      <c r="AG12" s="135" t="s">
        <v>650</v>
      </c>
      <c r="AH12" s="139" t="s">
        <v>471</v>
      </c>
      <c r="AI12" s="135" t="s">
        <v>650</v>
      </c>
      <c r="AJ12" s="139" t="s">
        <v>471</v>
      </c>
      <c r="AK12" s="135" t="s">
        <v>650</v>
      </c>
      <c r="AL12" s="139" t="s">
        <v>471</v>
      </c>
      <c r="AM12" s="135" t="s">
        <v>650</v>
      </c>
      <c r="AN12" s="139" t="s">
        <v>471</v>
      </c>
      <c r="AO12" s="135" t="s">
        <v>650</v>
      </c>
      <c r="AP12" s="139" t="s">
        <v>471</v>
      </c>
      <c r="AQ12" s="135" t="s">
        <v>650</v>
      </c>
      <c r="AR12" s="139" t="s">
        <v>471</v>
      </c>
      <c r="AS12" s="135" t="s">
        <v>650</v>
      </c>
      <c r="AT12" s="44"/>
      <c r="AU12" s="44"/>
      <c r="AV12" s="44"/>
      <c r="AW12" s="44"/>
      <c r="AX12" s="44"/>
      <c r="AY12" s="44"/>
      <c r="AZ12" s="44"/>
      <c r="BA12" s="44"/>
      <c r="BB12" s="44"/>
      <c r="BC12" s="44"/>
      <c r="BD12" s="44"/>
      <c r="BE12" s="44"/>
      <c r="BF12" s="44"/>
      <c r="BG12" s="44"/>
      <c r="BH12" s="44"/>
      <c r="BI12" s="44"/>
      <c r="BJ12" s="44"/>
      <c r="BK12" s="44"/>
      <c r="BL12" s="44"/>
      <c r="BM12" s="44"/>
      <c r="BN12" s="44"/>
      <c r="BO12" s="44"/>
      <c r="BP12" s="44"/>
      <c r="BQ12" s="44"/>
      <c r="BR12" s="44"/>
      <c r="BS12" s="44"/>
      <c r="BT12" s="44"/>
      <c r="BU12" s="44"/>
      <c r="BV12" s="44"/>
      <c r="BW12" s="44"/>
      <c r="BX12" s="44"/>
      <c r="BY12" s="44"/>
      <c r="BZ12" s="44"/>
      <c r="CA12" s="44"/>
      <c r="CB12" s="44"/>
      <c r="CC12" s="44"/>
      <c r="CD12" s="44"/>
      <c r="CE12" s="44"/>
      <c r="CF12" s="44"/>
      <c r="CG12" s="44"/>
      <c r="CH12" s="44"/>
      <c r="CI12" s="44"/>
      <c r="CJ12" s="44"/>
      <c r="CK12" s="44"/>
      <c r="CL12" s="44"/>
      <c r="CM12" s="44"/>
      <c r="CN12" s="44"/>
      <c r="CO12" s="44"/>
      <c r="CP12" s="44"/>
      <c r="CQ12" s="44"/>
      <c r="CR12" s="44"/>
      <c r="CS12" s="44"/>
      <c r="CT12" s="44"/>
      <c r="CU12" s="44"/>
      <c r="CV12" s="44"/>
      <c r="CW12" s="44"/>
      <c r="CX12" s="44"/>
      <c r="CY12" s="44"/>
      <c r="CZ12" s="44"/>
      <c r="DA12" s="44"/>
      <c r="DB12" s="44"/>
      <c r="DC12" s="44"/>
      <c r="DD12" s="44"/>
      <c r="DE12" s="44"/>
      <c r="DF12" s="44"/>
      <c r="DG12" s="44"/>
      <c r="DH12" s="44"/>
      <c r="DI12" s="44"/>
      <c r="DJ12" s="44"/>
      <c r="DK12" s="44"/>
      <c r="DL12" s="44"/>
      <c r="DM12" s="44"/>
      <c r="DN12" s="44"/>
      <c r="DO12" s="44"/>
      <c r="DP12" s="44"/>
      <c r="DQ12" s="44"/>
      <c r="DR12" s="44"/>
      <c r="DS12" s="44"/>
      <c r="DT12" s="44"/>
      <c r="DU12" s="44"/>
      <c r="DV12" s="44"/>
      <c r="DW12" s="44"/>
      <c r="DX12" s="44"/>
      <c r="DY12" s="44"/>
      <c r="DZ12" s="44"/>
      <c r="EA12" s="44"/>
      <c r="EB12" s="44"/>
      <c r="EC12" s="44"/>
      <c r="ED12" s="44"/>
      <c r="EE12" s="44"/>
      <c r="EF12" s="44"/>
      <c r="EG12" s="44"/>
      <c r="EH12" s="44"/>
      <c r="EI12" s="44"/>
      <c r="EJ12" s="44"/>
      <c r="EK12" s="44"/>
      <c r="EL12" s="44"/>
      <c r="EM12" s="44"/>
      <c r="EN12" s="44"/>
      <c r="EO12" s="44"/>
      <c r="EP12" s="44"/>
      <c r="EQ12" s="44"/>
      <c r="ER12" s="44"/>
      <c r="ES12" s="44"/>
      <c r="ET12" s="44"/>
      <c r="EU12" s="44"/>
      <c r="EV12" s="44"/>
      <c r="EW12" s="44"/>
      <c r="EX12" s="44"/>
      <c r="EY12" s="44"/>
      <c r="EZ12" s="44"/>
      <c r="FA12" s="44"/>
      <c r="FB12" s="44"/>
      <c r="FC12" s="44"/>
      <c r="FD12" s="44"/>
      <c r="FE12" s="44"/>
      <c r="FF12" s="44"/>
      <c r="FG12" s="44"/>
      <c r="FH12" s="44"/>
      <c r="FI12" s="44"/>
      <c r="FJ12" s="44"/>
      <c r="FK12" s="44"/>
      <c r="FL12" s="44"/>
      <c r="FM12" s="44"/>
      <c r="FN12" s="44"/>
      <c r="FO12" s="44"/>
      <c r="FP12" s="44"/>
      <c r="FQ12" s="44"/>
      <c r="FR12" s="44"/>
      <c r="FS12" s="44"/>
      <c r="FT12" s="44"/>
      <c r="FU12" s="44"/>
      <c r="FV12" s="44"/>
      <c r="FW12" s="44"/>
      <c r="FX12" s="44"/>
      <c r="FY12" s="44"/>
      <c r="FZ12" s="44"/>
      <c r="GA12" s="44"/>
      <c r="GB12" s="44"/>
      <c r="GC12" s="44"/>
      <c r="GD12" s="44"/>
      <c r="GE12" s="44"/>
      <c r="GF12" s="44"/>
      <c r="GG12" s="44"/>
      <c r="GH12" s="44"/>
      <c r="GI12" s="44"/>
      <c r="GJ12" s="44"/>
      <c r="GK12" s="44"/>
      <c r="GL12" s="44"/>
      <c r="GM12" s="44"/>
      <c r="GN12" s="44"/>
      <c r="GO12" s="44"/>
      <c r="GP12" s="44"/>
      <c r="GQ12" s="44"/>
      <c r="GR12" s="44"/>
      <c r="GS12" s="44"/>
      <c r="GT12" s="44"/>
      <c r="GU12" s="44"/>
      <c r="GV12" s="44"/>
      <c r="GW12" s="44"/>
      <c r="GX12" s="44"/>
      <c r="GY12" s="44"/>
      <c r="GZ12" s="44"/>
      <c r="HA12" s="44"/>
      <c r="HB12" s="44"/>
      <c r="HC12" s="44"/>
      <c r="HD12" s="44"/>
      <c r="HE12" s="44"/>
      <c r="HF12" s="44"/>
      <c r="HG12" s="44"/>
      <c r="HH12" s="44"/>
      <c r="HI12" s="44"/>
      <c r="HJ12" s="44"/>
      <c r="HK12" s="44"/>
      <c r="HL12" s="44"/>
      <c r="HM12" s="44"/>
      <c r="HN12" s="44"/>
      <c r="HO12" s="44"/>
      <c r="HP12" s="44"/>
      <c r="HQ12" s="44"/>
      <c r="HR12" s="44"/>
      <c r="HS12" s="44"/>
      <c r="HT12" s="44"/>
      <c r="HU12" s="44"/>
      <c r="HV12" s="44"/>
      <c r="HW12" s="44"/>
      <c r="HX12" s="44"/>
      <c r="HY12" s="44"/>
      <c r="HZ12" s="44"/>
      <c r="IA12" s="44"/>
      <c r="IB12" s="44"/>
      <c r="IC12" s="44"/>
      <c r="ID12" s="44"/>
      <c r="IE12" s="44"/>
      <c r="IF12" s="44"/>
      <c r="IG12" s="44"/>
      <c r="IH12" s="44"/>
      <c r="II12" s="44"/>
      <c r="IJ12" s="44"/>
      <c r="IK12" s="44"/>
      <c r="IL12" s="44"/>
      <c r="IM12" s="44"/>
      <c r="IN12" s="44"/>
      <c r="IO12" s="44"/>
      <c r="IP12" s="44"/>
      <c r="IQ12" s="44"/>
      <c r="IR12" s="44"/>
      <c r="IS12" s="44"/>
      <c r="IT12" s="44"/>
      <c r="IU12" s="44"/>
      <c r="IV12" s="44"/>
      <c r="IW12" s="44"/>
      <c r="IX12" s="44"/>
      <c r="IY12" s="44"/>
      <c r="IZ12" s="44"/>
      <c r="JA12" s="44"/>
      <c r="JB12" s="44"/>
      <c r="JC12" s="44"/>
      <c r="JD12" s="44"/>
      <c r="JE12" s="44"/>
      <c r="JF12" s="44"/>
      <c r="JG12" s="44"/>
      <c r="JH12" s="44"/>
      <c r="JI12" s="44"/>
      <c r="JJ12" s="44"/>
      <c r="JK12" s="44"/>
      <c r="JL12" s="44"/>
      <c r="JM12" s="44"/>
      <c r="JN12" s="44"/>
      <c r="JO12" s="44"/>
      <c r="JP12" s="44"/>
      <c r="JQ12" s="44"/>
      <c r="JR12" s="44"/>
      <c r="JS12" s="44"/>
      <c r="JT12" s="44"/>
      <c r="JU12" s="44"/>
      <c r="JV12" s="44"/>
      <c r="JW12" s="44"/>
      <c r="JX12" s="44"/>
      <c r="JY12" s="44"/>
      <c r="JZ12" s="44"/>
      <c r="KA12" s="44"/>
      <c r="KB12" s="44"/>
      <c r="KC12" s="44"/>
      <c r="KD12" s="44"/>
      <c r="KE12" s="44"/>
      <c r="KF12" s="44"/>
      <c r="KG12" s="44"/>
      <c r="KH12" s="44"/>
      <c r="KI12" s="44"/>
      <c r="KJ12" s="44"/>
      <c r="KK12" s="44"/>
      <c r="KL12" s="44"/>
      <c r="KM12" s="44"/>
      <c r="KN12" s="44"/>
      <c r="KO12" s="44"/>
      <c r="KP12" s="44"/>
      <c r="KQ12" s="44"/>
      <c r="KR12" s="44"/>
      <c r="KS12" s="44"/>
      <c r="KT12" s="44"/>
      <c r="KU12" s="44"/>
      <c r="KV12" s="44"/>
      <c r="KW12" s="44"/>
      <c r="KX12" s="44"/>
      <c r="KY12" s="44"/>
      <c r="KZ12" s="44"/>
      <c r="LA12" s="44"/>
      <c r="LB12" s="44"/>
      <c r="LC12" s="44"/>
      <c r="LD12" s="44"/>
      <c r="LE12" s="44"/>
      <c r="LF12" s="44"/>
      <c r="LG12" s="44"/>
      <c r="LH12" s="44"/>
      <c r="LI12" s="44"/>
      <c r="LJ12" s="44"/>
      <c r="LK12" s="44"/>
      <c r="LL12" s="44"/>
      <c r="LM12" s="44"/>
      <c r="LN12" s="44"/>
      <c r="LO12" s="44"/>
      <c r="LP12" s="44"/>
      <c r="LQ12" s="44"/>
      <c r="LR12" s="44"/>
      <c r="LS12" s="44"/>
      <c r="LT12" s="44"/>
      <c r="LU12" s="44"/>
      <c r="LV12" s="44"/>
      <c r="LW12" s="44"/>
      <c r="LX12" s="44"/>
      <c r="LY12" s="44"/>
      <c r="LZ12" s="44"/>
      <c r="MA12" s="44"/>
      <c r="MB12" s="44"/>
      <c r="MC12" s="44"/>
      <c r="MD12" s="44"/>
      <c r="ME12" s="44"/>
      <c r="MF12" s="44"/>
      <c r="MG12" s="44"/>
      <c r="MH12" s="44"/>
      <c r="MI12" s="44"/>
      <c r="MJ12" s="44"/>
      <c r="MK12" s="44"/>
      <c r="ML12" s="44"/>
      <c r="MM12" s="44"/>
      <c r="MN12" s="44"/>
      <c r="MO12" s="44"/>
      <c r="MP12" s="44"/>
      <c r="MQ12" s="44"/>
      <c r="MR12" s="44"/>
      <c r="MS12" s="44"/>
      <c r="MT12" s="44"/>
      <c r="MU12" s="44"/>
      <c r="MV12" s="44"/>
      <c r="MW12" s="44"/>
      <c r="MX12" s="44"/>
      <c r="MY12" s="44"/>
      <c r="MZ12" s="44"/>
      <c r="NA12" s="44"/>
      <c r="NB12" s="44"/>
      <c r="NC12" s="44"/>
      <c r="ND12" s="44"/>
      <c r="NE12" s="44"/>
      <c r="NF12" s="44"/>
      <c r="NG12" s="44"/>
      <c r="NH12" s="44"/>
      <c r="NI12" s="44"/>
      <c r="NJ12" s="44"/>
      <c r="NK12" s="44"/>
      <c r="NL12" s="44"/>
      <c r="NM12" s="44"/>
      <c r="NN12" s="44"/>
      <c r="NO12" s="44"/>
      <c r="NP12" s="44"/>
      <c r="NQ12" s="44"/>
      <c r="NR12" s="44"/>
      <c r="NS12" s="44"/>
      <c r="NT12" s="44"/>
      <c r="NU12" s="44"/>
      <c r="NV12" s="44"/>
      <c r="NW12" s="44"/>
      <c r="NX12" s="44"/>
      <c r="NY12" s="44"/>
      <c r="NZ12" s="44"/>
      <c r="OA12" s="44"/>
      <c r="OB12" s="44"/>
      <c r="OC12" s="44"/>
      <c r="OD12" s="44"/>
      <c r="OE12" s="44"/>
      <c r="OF12" s="44"/>
      <c r="OG12" s="44"/>
      <c r="OH12" s="44"/>
      <c r="OI12" s="44"/>
      <c r="OJ12" s="44"/>
      <c r="OK12" s="44"/>
      <c r="OL12" s="44"/>
      <c r="OM12" s="44"/>
      <c r="ON12" s="44"/>
      <c r="OO12" s="44"/>
      <c r="OP12" s="44"/>
      <c r="OQ12" s="44"/>
      <c r="OR12" s="44"/>
      <c r="OS12" s="44"/>
      <c r="OT12" s="44"/>
      <c r="OU12" s="44"/>
      <c r="OV12" s="44"/>
      <c r="OW12" s="44"/>
      <c r="OX12" s="44"/>
      <c r="OY12" s="44"/>
      <c r="OZ12" s="44"/>
      <c r="PA12" s="44"/>
      <c r="PB12" s="44"/>
      <c r="PC12" s="44"/>
      <c r="PD12" s="44"/>
      <c r="PE12" s="44"/>
      <c r="PF12" s="44"/>
      <c r="PG12" s="44"/>
      <c r="PH12" s="44"/>
      <c r="PI12" s="44"/>
      <c r="PJ12" s="44"/>
      <c r="PK12" s="44"/>
      <c r="PL12" s="44"/>
      <c r="PM12" s="44"/>
      <c r="PN12" s="44"/>
      <c r="PO12" s="44"/>
      <c r="PP12" s="44"/>
      <c r="PQ12" s="44"/>
      <c r="PR12" s="44"/>
      <c r="PS12" s="44"/>
      <c r="PT12" s="44"/>
      <c r="PU12" s="44"/>
      <c r="PV12" s="44"/>
      <c r="PW12" s="44"/>
      <c r="PX12" s="44"/>
      <c r="PY12" s="44"/>
      <c r="PZ12" s="44"/>
      <c r="QA12" s="44"/>
      <c r="QB12" s="44"/>
      <c r="QC12" s="44"/>
      <c r="QD12" s="44"/>
      <c r="QE12" s="44"/>
      <c r="QF12" s="44"/>
      <c r="QG12" s="44"/>
      <c r="QH12" s="44"/>
      <c r="QI12" s="44"/>
      <c r="QJ12" s="44"/>
      <c r="QK12" s="44"/>
      <c r="QL12" s="44"/>
      <c r="QM12" s="44"/>
      <c r="QN12" s="44"/>
      <c r="QO12" s="44"/>
      <c r="QP12" s="44"/>
      <c r="QQ12" s="44"/>
      <c r="QR12" s="44"/>
      <c r="QS12" s="44"/>
      <c r="QT12" s="44"/>
      <c r="QU12" s="44"/>
      <c r="QV12" s="44"/>
      <c r="QW12" s="44"/>
      <c r="QX12" s="44"/>
      <c r="QY12" s="44"/>
      <c r="QZ12" s="44"/>
      <c r="RA12" s="44"/>
      <c r="RB12" s="44"/>
      <c r="RC12" s="44"/>
      <c r="RD12" s="44"/>
      <c r="RE12" s="44"/>
      <c r="RF12" s="44"/>
      <c r="RG12" s="44"/>
      <c r="RH12" s="44"/>
      <c r="RI12" s="44"/>
      <c r="RJ12" s="44"/>
      <c r="RK12" s="44"/>
      <c r="RL12" s="44"/>
      <c r="RM12" s="44"/>
      <c r="RN12" s="44"/>
      <c r="RO12" s="44"/>
      <c r="RP12" s="44"/>
      <c r="RQ12" s="44"/>
      <c r="RR12" s="44"/>
      <c r="RS12" s="44"/>
      <c r="RT12" s="44"/>
      <c r="RU12" s="44"/>
      <c r="RV12" s="44"/>
      <c r="RW12" s="44"/>
      <c r="RX12" s="44"/>
      <c r="RY12" s="44"/>
      <c r="RZ12" s="44"/>
      <c r="SA12" s="44"/>
      <c r="SB12" s="44"/>
      <c r="SC12" s="44"/>
      <c r="SD12" s="44"/>
      <c r="SE12" s="44"/>
      <c r="SF12" s="44"/>
      <c r="SG12" s="44"/>
      <c r="SH12" s="44"/>
      <c r="SI12" s="44"/>
      <c r="SJ12" s="44"/>
      <c r="SK12" s="44"/>
      <c r="SL12" s="44"/>
      <c r="SM12" s="44"/>
      <c r="SN12" s="44"/>
      <c r="SO12" s="44"/>
      <c r="SP12" s="44"/>
      <c r="SQ12" s="44"/>
      <c r="SR12" s="44"/>
      <c r="SS12" s="44"/>
      <c r="ST12" s="44"/>
      <c r="SU12" s="44"/>
      <c r="SV12" s="44"/>
      <c r="SW12" s="44"/>
      <c r="SX12" s="44"/>
      <c r="SY12" s="44"/>
      <c r="SZ12" s="44"/>
      <c r="TA12" s="44"/>
      <c r="TB12" s="44"/>
      <c r="TC12" s="44"/>
      <c r="TD12" s="44"/>
      <c r="TE12" s="44"/>
      <c r="TF12" s="44"/>
      <c r="TG12" s="44"/>
      <c r="TH12" s="44"/>
      <c r="TI12" s="44"/>
      <c r="TJ12" s="44"/>
      <c r="TK12" s="44"/>
      <c r="TL12" s="44"/>
      <c r="TM12" s="44"/>
      <c r="TN12" s="44"/>
      <c r="TO12" s="44"/>
      <c r="TP12" s="44"/>
      <c r="TQ12" s="44"/>
      <c r="TR12" s="44"/>
      <c r="TS12" s="44"/>
      <c r="TT12" s="44"/>
      <c r="TU12" s="44"/>
      <c r="TV12" s="44"/>
      <c r="TW12" s="44"/>
      <c r="TX12" s="44"/>
      <c r="TY12" s="44"/>
      <c r="TZ12" s="44"/>
      <c r="UA12" s="44"/>
      <c r="UB12" s="44"/>
      <c r="UC12" s="44"/>
      <c r="UD12" s="44"/>
      <c r="UE12" s="44"/>
      <c r="UF12" s="44"/>
      <c r="UG12" s="44"/>
      <c r="UH12" s="44"/>
      <c r="UI12" s="44"/>
      <c r="UJ12" s="44"/>
      <c r="UK12" s="44"/>
      <c r="UL12" s="44"/>
      <c r="UM12" s="44"/>
      <c r="UN12" s="44"/>
      <c r="UO12" s="44"/>
      <c r="UP12" s="44"/>
      <c r="UQ12" s="44"/>
      <c r="UR12" s="44"/>
      <c r="US12" s="44"/>
      <c r="UT12" s="44"/>
      <c r="UU12" s="44"/>
      <c r="UV12" s="44"/>
      <c r="UW12" s="44"/>
      <c r="UX12" s="44"/>
      <c r="UY12" s="44"/>
      <c r="UZ12" s="44"/>
      <c r="VA12" s="44"/>
      <c r="VB12" s="44"/>
      <c r="VC12" s="44"/>
      <c r="VD12" s="44"/>
      <c r="VE12" s="44"/>
      <c r="VF12" s="44"/>
      <c r="VG12" s="44"/>
      <c r="VH12" s="44"/>
      <c r="VI12" s="44"/>
      <c r="VJ12" s="44"/>
      <c r="VK12" s="44"/>
      <c r="VL12" s="44"/>
      <c r="VM12" s="44"/>
      <c r="VN12" s="44"/>
      <c r="VO12" s="44"/>
      <c r="VP12" s="44"/>
      <c r="VQ12" s="44"/>
      <c r="VR12" s="44"/>
      <c r="VS12" s="44"/>
      <c r="VT12" s="44"/>
      <c r="VU12" s="44"/>
      <c r="VV12" s="44"/>
      <c r="VW12" s="44"/>
      <c r="VX12" s="44"/>
      <c r="VY12" s="44"/>
      <c r="VZ12" s="44"/>
      <c r="WA12" s="44"/>
      <c r="WB12" s="44"/>
      <c r="WC12" s="44"/>
      <c r="WD12" s="44"/>
      <c r="WE12" s="44"/>
      <c r="WF12" s="44"/>
      <c r="WG12" s="44"/>
      <c r="WH12" s="44"/>
      <c r="WI12" s="44"/>
      <c r="WJ12" s="44"/>
      <c r="WK12" s="44"/>
      <c r="WL12" s="44"/>
      <c r="WM12" s="44"/>
      <c r="WN12" s="44"/>
      <c r="WO12" s="44"/>
      <c r="WP12" s="44"/>
      <c r="WQ12" s="44"/>
      <c r="WR12" s="44"/>
      <c r="WS12" s="44"/>
      <c r="WT12" s="44"/>
      <c r="WU12" s="44"/>
      <c r="WV12" s="44"/>
      <c r="WW12" s="44"/>
      <c r="WX12" s="44"/>
      <c r="WY12" s="44"/>
      <c r="WZ12" s="44"/>
      <c r="XA12" s="44"/>
      <c r="XB12" s="44"/>
      <c r="XC12" s="44"/>
      <c r="XD12" s="44"/>
      <c r="XE12" s="44"/>
      <c r="XF12" s="44"/>
      <c r="XG12" s="44"/>
      <c r="XH12" s="44"/>
      <c r="XI12" s="44"/>
      <c r="XJ12" s="44"/>
      <c r="XK12" s="44"/>
      <c r="XL12" s="44"/>
      <c r="XM12" s="44"/>
      <c r="XN12" s="44"/>
      <c r="XO12" s="44"/>
      <c r="XP12" s="44"/>
      <c r="XQ12" s="44"/>
      <c r="XR12" s="44"/>
      <c r="XS12" s="44"/>
      <c r="XT12" s="44"/>
      <c r="XU12" s="44"/>
      <c r="XV12" s="44"/>
      <c r="XW12" s="44"/>
      <c r="XX12" s="44"/>
      <c r="XY12" s="44"/>
      <c r="XZ12" s="44"/>
      <c r="YA12" s="44"/>
      <c r="YB12" s="44"/>
      <c r="YC12" s="44"/>
      <c r="YD12" s="44"/>
      <c r="YE12" s="44"/>
      <c r="YF12" s="44"/>
      <c r="YG12" s="44"/>
      <c r="YH12" s="44"/>
      <c r="YI12" s="44"/>
      <c r="YJ12" s="44"/>
      <c r="YK12" s="44"/>
      <c r="YL12" s="44"/>
      <c r="YM12" s="44"/>
      <c r="YN12" s="44"/>
      <c r="YO12" s="44"/>
      <c r="YP12" s="44"/>
      <c r="YQ12" s="44"/>
      <c r="YR12" s="44"/>
      <c r="YS12" s="44"/>
      <c r="YT12" s="44"/>
      <c r="YU12" s="44"/>
      <c r="YV12" s="44"/>
      <c r="YW12" s="44"/>
      <c r="YX12" s="44"/>
      <c r="YY12" s="44"/>
      <c r="YZ12" s="44"/>
      <c r="ZA12" s="44"/>
      <c r="ZB12" s="44"/>
      <c r="ZC12" s="44"/>
      <c r="ZD12" s="44"/>
      <c r="ZE12" s="44"/>
      <c r="ZF12" s="44"/>
      <c r="ZG12" s="44"/>
      <c r="ZH12" s="44"/>
      <c r="ZI12" s="44"/>
      <c r="ZJ12" s="44"/>
      <c r="ZK12" s="44"/>
      <c r="ZL12" s="44"/>
      <c r="ZM12" s="44"/>
      <c r="ZN12" s="44"/>
      <c r="ZO12" s="44"/>
      <c r="ZP12" s="44"/>
      <c r="ZQ12" s="44"/>
      <c r="ZR12" s="44"/>
      <c r="ZS12" s="44"/>
      <c r="ZT12" s="44"/>
      <c r="ZU12" s="44"/>
      <c r="ZV12" s="44"/>
      <c r="ZW12" s="44"/>
      <c r="ZX12" s="44"/>
      <c r="ZY12" s="44"/>
      <c r="ZZ12" s="44"/>
      <c r="AAA12" s="44"/>
      <c r="AAB12" s="44"/>
      <c r="AAC12" s="44"/>
      <c r="AAD12" s="44"/>
      <c r="AAE12" s="44"/>
      <c r="AAF12" s="44"/>
      <c r="AAG12" s="44"/>
      <c r="AAH12" s="44"/>
      <c r="AAI12" s="44"/>
      <c r="AAJ12" s="44"/>
      <c r="AAK12" s="44"/>
      <c r="AAL12" s="44"/>
      <c r="AAM12" s="44"/>
      <c r="AAN12" s="44"/>
      <c r="AAO12" s="44"/>
      <c r="AAP12" s="44"/>
      <c r="AAQ12" s="44"/>
      <c r="AAR12" s="44"/>
      <c r="AAS12" s="44"/>
      <c r="AAT12" s="44"/>
      <c r="AAU12" s="44"/>
      <c r="AAV12" s="44"/>
      <c r="AAW12" s="44"/>
      <c r="AAX12" s="44"/>
      <c r="AAY12" s="44"/>
      <c r="AAZ12" s="44"/>
      <c r="ABA12" s="44"/>
      <c r="ABB12" s="44"/>
      <c r="ABC12" s="44"/>
      <c r="ABD12" s="44"/>
      <c r="ABE12" s="44"/>
      <c r="ABF12" s="44"/>
      <c r="ABG12" s="44"/>
      <c r="ABH12" s="44"/>
      <c r="ABI12" s="44"/>
      <c r="ABJ12" s="44"/>
      <c r="ABK12" s="44"/>
      <c r="ABL12" s="44"/>
      <c r="ABM12" s="44"/>
      <c r="ABN12" s="44"/>
      <c r="ABO12" s="44"/>
      <c r="ABP12" s="44"/>
      <c r="ABQ12" s="44"/>
      <c r="ABR12" s="44"/>
      <c r="ABS12" s="44"/>
      <c r="ABT12" s="44"/>
      <c r="ABU12" s="44"/>
      <c r="ABV12" s="44"/>
      <c r="ABW12" s="44"/>
      <c r="ABX12" s="44"/>
      <c r="ABY12" s="44"/>
      <c r="ABZ12" s="44"/>
      <c r="ACA12" s="44"/>
      <c r="ACB12" s="44"/>
      <c r="ACC12" s="44"/>
      <c r="ACD12" s="44"/>
      <c r="ACE12" s="44"/>
      <c r="ACF12" s="44"/>
      <c r="ACG12" s="44"/>
      <c r="ACH12" s="44"/>
      <c r="ACI12" s="44"/>
      <c r="ACJ12" s="44"/>
      <c r="ACK12" s="44"/>
      <c r="ACL12" s="44"/>
      <c r="ACM12" s="44"/>
      <c r="ACN12" s="44"/>
      <c r="ACO12" s="44"/>
      <c r="ACP12" s="44"/>
      <c r="ACQ12" s="44"/>
      <c r="ACR12" s="44"/>
      <c r="ACS12" s="44"/>
      <c r="ACT12" s="44"/>
      <c r="ACU12" s="44"/>
      <c r="ACV12" s="44"/>
      <c r="ACW12" s="44"/>
      <c r="ACX12" s="44"/>
      <c r="ACY12" s="44"/>
      <c r="ACZ12" s="44"/>
      <c r="ADA12" s="44"/>
      <c r="ADB12" s="44"/>
      <c r="ADC12" s="44"/>
      <c r="ADD12" s="44"/>
      <c r="ADE12" s="44"/>
      <c r="ADF12" s="44"/>
      <c r="ADG12" s="44"/>
      <c r="ADH12" s="44"/>
      <c r="ADI12" s="44"/>
      <c r="ADJ12" s="44"/>
      <c r="ADK12" s="44"/>
      <c r="ADL12" s="44"/>
      <c r="ADM12" s="44"/>
      <c r="ADN12" s="44"/>
      <c r="ADO12" s="44"/>
      <c r="ADP12" s="44"/>
      <c r="ADQ12" s="44"/>
      <c r="ADR12" s="44"/>
      <c r="ADS12" s="44"/>
      <c r="ADT12" s="44"/>
      <c r="ADU12" s="44"/>
    </row>
    <row r="13" spans="1:801" s="21" customFormat="1" ht="45" customHeight="1" x14ac:dyDescent="0.5">
      <c r="A13" s="132" t="s">
        <v>3</v>
      </c>
      <c r="B13" s="134">
        <v>29080</v>
      </c>
      <c r="C13" s="136">
        <f>B13*0.85</f>
        <v>24718</v>
      </c>
      <c r="D13" s="134">
        <v>22550</v>
      </c>
      <c r="E13" s="136">
        <f>D13*0.85</f>
        <v>19167.5</v>
      </c>
      <c r="F13" s="134">
        <v>29700</v>
      </c>
      <c r="G13" s="136">
        <f>F13*0.85</f>
        <v>25245</v>
      </c>
      <c r="H13" s="134">
        <v>43140</v>
      </c>
      <c r="I13" s="136">
        <f>H13*0.85</f>
        <v>36669</v>
      </c>
      <c r="J13" s="134">
        <v>25640</v>
      </c>
      <c r="K13" s="136">
        <f>J13*0.85</f>
        <v>21794</v>
      </c>
      <c r="L13" s="134">
        <v>39120</v>
      </c>
      <c r="M13" s="136">
        <f>L13*0.85</f>
        <v>33252</v>
      </c>
      <c r="N13" s="134">
        <v>36500</v>
      </c>
      <c r="O13" s="136">
        <f>N13*0.85</f>
        <v>31025</v>
      </c>
      <c r="P13" s="134">
        <v>54750</v>
      </c>
      <c r="Q13" s="136">
        <f>P13*0.85</f>
        <v>46537.5</v>
      </c>
      <c r="R13" s="134">
        <v>48040</v>
      </c>
      <c r="S13" s="136">
        <f>R13*0.85</f>
        <v>40834</v>
      </c>
      <c r="T13" s="134">
        <v>31900</v>
      </c>
      <c r="U13" s="136">
        <f>T13*0.85</f>
        <v>27115</v>
      </c>
      <c r="V13" s="134">
        <v>49160</v>
      </c>
      <c r="W13" s="136">
        <f>V13*0.85</f>
        <v>41786</v>
      </c>
      <c r="X13" s="134">
        <v>23550</v>
      </c>
      <c r="Y13" s="136">
        <f>X13*0.85</f>
        <v>20017.5</v>
      </c>
      <c r="Z13" s="134">
        <v>22940</v>
      </c>
      <c r="AA13" s="136">
        <f>Z13*0.85</f>
        <v>19499</v>
      </c>
      <c r="AB13" s="134">
        <v>34990</v>
      </c>
      <c r="AC13" s="136">
        <f>AB13*0.85</f>
        <v>29741.5</v>
      </c>
      <c r="AD13" s="134">
        <v>40870</v>
      </c>
      <c r="AE13" s="136">
        <f>AD13*0.85</f>
        <v>34739.5</v>
      </c>
      <c r="AF13" s="134">
        <v>23860</v>
      </c>
      <c r="AG13" s="136">
        <f>AF13*0.85</f>
        <v>20281</v>
      </c>
      <c r="AH13" s="134">
        <v>57510</v>
      </c>
      <c r="AI13" s="136">
        <f>AH13*0.85</f>
        <v>48883.5</v>
      </c>
      <c r="AJ13" s="134">
        <v>46360</v>
      </c>
      <c r="AK13" s="136">
        <f>AJ13*0.85</f>
        <v>39406</v>
      </c>
      <c r="AL13" s="134">
        <v>39710</v>
      </c>
      <c r="AM13" s="136">
        <f>AL13*0.85</f>
        <v>33753.5</v>
      </c>
      <c r="AN13" s="134">
        <v>37800</v>
      </c>
      <c r="AO13" s="136">
        <f>AN13*0.85</f>
        <v>32130</v>
      </c>
      <c r="AP13" s="134">
        <v>40770</v>
      </c>
      <c r="AQ13" s="136">
        <f>AP13*0.85</f>
        <v>34654.5</v>
      </c>
      <c r="AR13" s="134">
        <v>43440</v>
      </c>
      <c r="AS13" s="136">
        <f>AR13*0.85</f>
        <v>36924</v>
      </c>
      <c r="AT13" s="51"/>
      <c r="AU13" s="51"/>
      <c r="AV13" s="51"/>
      <c r="AW13" s="51"/>
      <c r="AX13" s="51"/>
      <c r="AY13" s="51"/>
      <c r="AZ13" s="51"/>
      <c r="BA13" s="51"/>
      <c r="BB13" s="51"/>
      <c r="BC13" s="51"/>
      <c r="BD13" s="51"/>
      <c r="BE13" s="51"/>
      <c r="BF13" s="51"/>
      <c r="BG13" s="51"/>
      <c r="BH13" s="51"/>
      <c r="BI13" s="51"/>
      <c r="BJ13" s="51"/>
      <c r="BK13" s="51"/>
      <c r="BL13" s="51"/>
      <c r="BM13" s="51"/>
      <c r="BN13" s="51"/>
      <c r="BO13" s="51"/>
      <c r="BP13" s="51"/>
      <c r="BQ13" s="51"/>
      <c r="BR13" s="51"/>
      <c r="BS13" s="51"/>
      <c r="BT13" s="51"/>
      <c r="BU13" s="51"/>
      <c r="BV13" s="51"/>
      <c r="BW13" s="51"/>
      <c r="BX13" s="51"/>
      <c r="BY13" s="51"/>
      <c r="BZ13" s="51"/>
      <c r="CA13" s="51"/>
      <c r="CB13" s="51"/>
      <c r="CC13" s="51"/>
      <c r="CD13" s="51"/>
      <c r="CE13" s="51"/>
      <c r="CF13" s="51"/>
      <c r="CG13" s="51"/>
      <c r="CH13" s="51"/>
      <c r="CI13" s="51"/>
      <c r="CJ13" s="51"/>
      <c r="CK13" s="51"/>
      <c r="CL13" s="51"/>
      <c r="CM13" s="51"/>
      <c r="CN13" s="51"/>
      <c r="CO13" s="51"/>
      <c r="CP13" s="51"/>
      <c r="CQ13" s="51"/>
      <c r="CR13" s="51"/>
      <c r="CS13" s="51"/>
      <c r="CT13" s="51"/>
      <c r="CU13" s="51"/>
      <c r="CV13" s="51"/>
      <c r="CW13" s="51"/>
      <c r="CX13" s="51"/>
      <c r="CY13" s="51"/>
      <c r="CZ13" s="51"/>
      <c r="DA13" s="51"/>
      <c r="DB13" s="51"/>
      <c r="DC13" s="51"/>
      <c r="DD13" s="51"/>
      <c r="DE13" s="51"/>
      <c r="DF13" s="51"/>
      <c r="DG13" s="51"/>
      <c r="DH13" s="51"/>
      <c r="DI13" s="51"/>
      <c r="DJ13" s="51"/>
      <c r="DK13" s="51"/>
      <c r="DL13" s="51"/>
      <c r="DM13" s="51"/>
      <c r="DN13" s="51"/>
      <c r="DO13" s="51"/>
      <c r="DP13" s="51"/>
      <c r="DQ13" s="51"/>
      <c r="DR13" s="51"/>
      <c r="DS13" s="51"/>
      <c r="DT13" s="51"/>
      <c r="DU13" s="51"/>
      <c r="DV13" s="51"/>
      <c r="DW13" s="51"/>
      <c r="DX13" s="51"/>
      <c r="DY13" s="51"/>
      <c r="DZ13" s="51"/>
      <c r="EA13" s="51"/>
      <c r="EB13" s="51"/>
      <c r="EC13" s="51"/>
      <c r="ED13" s="51"/>
      <c r="EE13" s="51"/>
      <c r="EF13" s="51"/>
      <c r="EG13" s="51"/>
      <c r="EH13" s="51"/>
      <c r="EI13" s="51"/>
      <c r="EJ13" s="51"/>
      <c r="EK13" s="51"/>
      <c r="EL13" s="51"/>
      <c r="EM13" s="51"/>
      <c r="EN13" s="51"/>
      <c r="EO13" s="51"/>
      <c r="EP13" s="51"/>
      <c r="EQ13" s="51"/>
      <c r="ER13" s="51"/>
      <c r="ES13" s="51"/>
      <c r="ET13" s="51"/>
      <c r="EU13" s="51"/>
      <c r="EV13" s="51"/>
      <c r="EW13" s="51"/>
      <c r="EX13" s="51"/>
      <c r="EY13" s="51"/>
      <c r="EZ13" s="51"/>
      <c r="FA13" s="51"/>
      <c r="FB13" s="51"/>
      <c r="FC13" s="51"/>
      <c r="FD13" s="51"/>
      <c r="FE13" s="51"/>
      <c r="FF13" s="51"/>
      <c r="FG13" s="51"/>
      <c r="FH13" s="51"/>
      <c r="FI13" s="51"/>
      <c r="FJ13" s="51"/>
      <c r="FK13" s="51"/>
      <c r="FL13" s="51"/>
      <c r="FM13" s="51"/>
      <c r="FN13" s="51"/>
      <c r="FO13" s="51"/>
      <c r="FP13" s="51"/>
      <c r="FQ13" s="51"/>
      <c r="FR13" s="51"/>
      <c r="FS13" s="51"/>
      <c r="FT13" s="51"/>
      <c r="FU13" s="51"/>
      <c r="FV13" s="51"/>
      <c r="FW13" s="51"/>
      <c r="FX13" s="51"/>
      <c r="FY13" s="51"/>
      <c r="FZ13" s="51"/>
      <c r="GA13" s="51"/>
      <c r="GB13" s="51"/>
      <c r="GC13" s="51"/>
      <c r="GD13" s="51"/>
      <c r="GE13" s="51"/>
      <c r="GF13" s="51"/>
      <c r="GG13" s="51"/>
      <c r="GH13" s="51"/>
      <c r="GI13" s="51"/>
      <c r="GJ13" s="51"/>
      <c r="GK13" s="51"/>
      <c r="GL13" s="51"/>
      <c r="GM13" s="51"/>
      <c r="GN13" s="51"/>
      <c r="GO13" s="51"/>
      <c r="GP13" s="51"/>
      <c r="GQ13" s="51"/>
      <c r="GR13" s="51"/>
      <c r="GS13" s="51"/>
      <c r="GT13" s="51"/>
      <c r="GU13" s="51"/>
      <c r="GV13" s="51"/>
      <c r="GW13" s="51"/>
      <c r="GX13" s="51"/>
      <c r="GY13" s="51"/>
      <c r="GZ13" s="51"/>
      <c r="HA13" s="51"/>
      <c r="HB13" s="51"/>
      <c r="HC13" s="51"/>
      <c r="HD13" s="51"/>
      <c r="HE13" s="51"/>
      <c r="HF13" s="51"/>
      <c r="HG13" s="51"/>
      <c r="HH13" s="51"/>
      <c r="HI13" s="51"/>
      <c r="HJ13" s="51"/>
      <c r="HK13" s="51"/>
      <c r="HL13" s="51"/>
      <c r="HM13" s="51"/>
      <c r="HN13" s="51"/>
      <c r="HO13" s="51"/>
      <c r="HP13" s="51"/>
      <c r="HQ13" s="51"/>
      <c r="HR13" s="51"/>
      <c r="HS13" s="51"/>
      <c r="HT13" s="51"/>
      <c r="HU13" s="51"/>
      <c r="HV13" s="51"/>
      <c r="HW13" s="51"/>
      <c r="HX13" s="51"/>
      <c r="HY13" s="51"/>
      <c r="HZ13" s="51"/>
      <c r="IA13" s="51"/>
      <c r="IB13" s="51"/>
      <c r="IC13" s="51"/>
      <c r="ID13" s="51"/>
      <c r="IE13" s="51"/>
      <c r="IF13" s="51"/>
      <c r="IG13" s="51"/>
      <c r="IH13" s="51"/>
      <c r="II13" s="51"/>
      <c r="IJ13" s="51"/>
      <c r="IK13" s="51"/>
      <c r="IL13" s="51"/>
      <c r="IM13" s="51"/>
      <c r="IN13" s="51"/>
      <c r="IO13" s="51"/>
      <c r="IP13" s="51"/>
      <c r="IQ13" s="51"/>
      <c r="IR13" s="51"/>
      <c r="IS13" s="51"/>
      <c r="IT13" s="51"/>
      <c r="IU13" s="51"/>
      <c r="IV13" s="51"/>
      <c r="IW13" s="51"/>
      <c r="IX13" s="51"/>
      <c r="IY13" s="51"/>
      <c r="IZ13" s="51"/>
      <c r="JA13" s="51"/>
      <c r="JB13" s="51"/>
      <c r="JC13" s="51"/>
      <c r="JD13" s="51"/>
      <c r="JE13" s="51"/>
      <c r="JF13" s="51"/>
      <c r="JG13" s="51"/>
      <c r="JH13" s="51"/>
      <c r="JI13" s="51"/>
      <c r="JJ13" s="51"/>
      <c r="JK13" s="51"/>
      <c r="JL13" s="51"/>
      <c r="JM13" s="51"/>
      <c r="JN13" s="51"/>
      <c r="JO13" s="51"/>
      <c r="JP13" s="51"/>
      <c r="JQ13" s="51"/>
      <c r="JR13" s="51"/>
      <c r="JS13" s="51"/>
      <c r="JT13" s="51"/>
      <c r="JU13" s="51"/>
      <c r="JV13" s="51"/>
      <c r="JW13" s="51"/>
      <c r="JX13" s="51"/>
      <c r="JY13" s="51"/>
      <c r="JZ13" s="51"/>
      <c r="KA13" s="51"/>
      <c r="KB13" s="51"/>
      <c r="KC13" s="51"/>
      <c r="KD13" s="51"/>
      <c r="KE13" s="51"/>
      <c r="KF13" s="51"/>
      <c r="KG13" s="51"/>
      <c r="KH13" s="51"/>
      <c r="KI13" s="51"/>
      <c r="KJ13" s="51"/>
      <c r="KK13" s="51"/>
      <c r="KL13" s="51"/>
      <c r="KM13" s="51"/>
      <c r="KN13" s="51"/>
      <c r="KO13" s="51"/>
      <c r="KP13" s="51"/>
      <c r="KQ13" s="51"/>
      <c r="KR13" s="51"/>
      <c r="KS13" s="51"/>
      <c r="KT13" s="51"/>
      <c r="KU13" s="51"/>
      <c r="KV13" s="51"/>
      <c r="KW13" s="51"/>
      <c r="KX13" s="51"/>
      <c r="KY13" s="51"/>
      <c r="KZ13" s="51"/>
      <c r="LA13" s="51"/>
      <c r="LB13" s="51"/>
      <c r="LC13" s="51"/>
      <c r="LD13" s="51"/>
      <c r="LE13" s="51"/>
      <c r="LF13" s="51"/>
      <c r="LG13" s="51"/>
      <c r="LH13" s="51"/>
      <c r="LI13" s="51"/>
      <c r="LJ13" s="51"/>
      <c r="LK13" s="51"/>
      <c r="LL13" s="51"/>
      <c r="LM13" s="51"/>
      <c r="LN13" s="51"/>
      <c r="LO13" s="51"/>
      <c r="LP13" s="51"/>
      <c r="LQ13" s="51"/>
      <c r="LR13" s="51"/>
      <c r="LS13" s="51"/>
      <c r="LT13" s="51"/>
      <c r="LU13" s="51"/>
      <c r="LV13" s="51"/>
      <c r="LW13" s="51"/>
      <c r="LX13" s="51"/>
      <c r="LY13" s="51"/>
      <c r="LZ13" s="51"/>
      <c r="MA13" s="51"/>
      <c r="MB13" s="51"/>
      <c r="MC13" s="51"/>
      <c r="MD13" s="51"/>
      <c r="ME13" s="51"/>
      <c r="MF13" s="51"/>
      <c r="MG13" s="51"/>
      <c r="MH13" s="51"/>
      <c r="MI13" s="51"/>
      <c r="MJ13" s="51"/>
      <c r="MK13" s="51"/>
      <c r="ML13" s="51"/>
      <c r="MM13" s="51"/>
      <c r="MN13" s="51"/>
      <c r="MO13" s="51"/>
      <c r="MP13" s="51"/>
      <c r="MQ13" s="51"/>
      <c r="MR13" s="51"/>
      <c r="MS13" s="51"/>
      <c r="MT13" s="51"/>
      <c r="MU13" s="51"/>
      <c r="MV13" s="51"/>
      <c r="MW13" s="51"/>
      <c r="MX13" s="51"/>
      <c r="MY13" s="51"/>
      <c r="MZ13" s="51"/>
      <c r="NA13" s="51"/>
      <c r="NB13" s="51"/>
      <c r="NC13" s="51"/>
      <c r="ND13" s="51"/>
      <c r="NE13" s="51"/>
      <c r="NF13" s="51"/>
      <c r="NG13" s="51"/>
      <c r="NH13" s="51"/>
      <c r="NI13" s="51"/>
      <c r="NJ13" s="51"/>
      <c r="NK13" s="51"/>
      <c r="NL13" s="51"/>
      <c r="NM13" s="51"/>
      <c r="NN13" s="51"/>
      <c r="NO13" s="51"/>
      <c r="NP13" s="51"/>
      <c r="NQ13" s="51"/>
      <c r="NR13" s="51"/>
      <c r="NS13" s="51"/>
      <c r="NT13" s="51"/>
      <c r="NU13" s="51"/>
      <c r="NV13" s="51"/>
      <c r="NW13" s="51"/>
      <c r="NX13" s="51"/>
      <c r="NY13" s="51"/>
      <c r="NZ13" s="51"/>
      <c r="OA13" s="51"/>
      <c r="OB13" s="51"/>
      <c r="OC13" s="51"/>
      <c r="OD13" s="51"/>
      <c r="OE13" s="51"/>
      <c r="OF13" s="51"/>
      <c r="OG13" s="51"/>
      <c r="OH13" s="51"/>
      <c r="OI13" s="51"/>
      <c r="OJ13" s="51"/>
      <c r="OK13" s="51"/>
      <c r="OL13" s="51"/>
      <c r="OM13" s="51"/>
      <c r="ON13" s="51"/>
      <c r="OO13" s="51"/>
      <c r="OP13" s="51"/>
      <c r="OQ13" s="51"/>
      <c r="OR13" s="51"/>
      <c r="OS13" s="51"/>
      <c r="OT13" s="51"/>
      <c r="OU13" s="51"/>
      <c r="OV13" s="51"/>
      <c r="OW13" s="51"/>
      <c r="OX13" s="51"/>
      <c r="OY13" s="51"/>
      <c r="OZ13" s="51"/>
      <c r="PA13" s="51"/>
      <c r="PB13" s="51"/>
      <c r="PC13" s="51"/>
      <c r="PD13" s="51"/>
      <c r="PE13" s="51"/>
      <c r="PF13" s="51"/>
      <c r="PG13" s="51"/>
      <c r="PH13" s="51"/>
      <c r="PI13" s="51"/>
      <c r="PJ13" s="51"/>
      <c r="PK13" s="51"/>
      <c r="PL13" s="51"/>
      <c r="PM13" s="51"/>
      <c r="PN13" s="51"/>
      <c r="PO13" s="51"/>
      <c r="PP13" s="51"/>
      <c r="PQ13" s="51"/>
      <c r="PR13" s="51"/>
      <c r="PS13" s="51"/>
      <c r="PT13" s="51"/>
      <c r="PU13" s="51"/>
      <c r="PV13" s="51"/>
      <c r="PW13" s="51"/>
      <c r="PX13" s="51"/>
      <c r="PY13" s="51"/>
      <c r="PZ13" s="51"/>
      <c r="QA13" s="51"/>
      <c r="QB13" s="51"/>
      <c r="QC13" s="51"/>
      <c r="QD13" s="51"/>
      <c r="QE13" s="51"/>
      <c r="QF13" s="51"/>
      <c r="QG13" s="51"/>
      <c r="QH13" s="51"/>
      <c r="QI13" s="51"/>
      <c r="QJ13" s="51"/>
      <c r="QK13" s="51"/>
      <c r="QL13" s="51"/>
      <c r="QM13" s="51"/>
      <c r="QN13" s="51"/>
      <c r="QO13" s="51"/>
      <c r="QP13" s="51"/>
      <c r="QQ13" s="51"/>
      <c r="QR13" s="51"/>
      <c r="QS13" s="51"/>
      <c r="QT13" s="51"/>
      <c r="QU13" s="51"/>
      <c r="QV13" s="51"/>
      <c r="QW13" s="51"/>
      <c r="QX13" s="51"/>
      <c r="QY13" s="51"/>
      <c r="QZ13" s="51"/>
      <c r="RA13" s="51"/>
      <c r="RB13" s="51"/>
      <c r="RC13" s="51"/>
      <c r="RD13" s="51"/>
      <c r="RE13" s="51"/>
      <c r="RF13" s="51"/>
      <c r="RG13" s="51"/>
      <c r="RH13" s="51"/>
      <c r="RI13" s="51"/>
      <c r="RJ13" s="51"/>
      <c r="RK13" s="51"/>
      <c r="RL13" s="51"/>
      <c r="RM13" s="51"/>
      <c r="RN13" s="51"/>
      <c r="RO13" s="51"/>
      <c r="RP13" s="51"/>
      <c r="RQ13" s="51"/>
      <c r="RR13" s="51"/>
      <c r="RS13" s="51"/>
      <c r="RT13" s="51"/>
      <c r="RU13" s="51"/>
      <c r="RV13" s="51"/>
      <c r="RW13" s="51"/>
      <c r="RX13" s="51"/>
      <c r="RY13" s="51"/>
      <c r="RZ13" s="51"/>
      <c r="SA13" s="51"/>
      <c r="SB13" s="51"/>
      <c r="SC13" s="51"/>
      <c r="SD13" s="51"/>
      <c r="SE13" s="51"/>
      <c r="SF13" s="51"/>
      <c r="SG13" s="51"/>
      <c r="SH13" s="51"/>
      <c r="SI13" s="51"/>
      <c r="SJ13" s="51"/>
      <c r="SK13" s="51"/>
      <c r="SL13" s="51"/>
      <c r="SM13" s="51"/>
      <c r="SN13" s="51"/>
      <c r="SO13" s="51"/>
      <c r="SP13" s="51"/>
      <c r="SQ13" s="51"/>
      <c r="SR13" s="51"/>
      <c r="SS13" s="51"/>
      <c r="ST13" s="51"/>
      <c r="SU13" s="51"/>
      <c r="SV13" s="51"/>
      <c r="SW13" s="51"/>
      <c r="SX13" s="51"/>
      <c r="SY13" s="51"/>
      <c r="SZ13" s="51"/>
      <c r="TA13" s="51"/>
      <c r="TB13" s="51"/>
      <c r="TC13" s="51"/>
      <c r="TD13" s="51"/>
      <c r="TE13" s="51"/>
      <c r="TF13" s="51"/>
      <c r="TG13" s="51"/>
      <c r="TH13" s="51"/>
      <c r="TI13" s="51"/>
      <c r="TJ13" s="51"/>
      <c r="TK13" s="51"/>
      <c r="TL13" s="51"/>
      <c r="TM13" s="51"/>
      <c r="TN13" s="51"/>
      <c r="TO13" s="51"/>
      <c r="TP13" s="51"/>
      <c r="TQ13" s="51"/>
      <c r="TR13" s="51"/>
      <c r="TS13" s="51"/>
      <c r="TT13" s="51"/>
      <c r="TU13" s="51"/>
      <c r="TV13" s="51"/>
      <c r="TW13" s="51"/>
      <c r="TX13" s="51"/>
      <c r="TY13" s="51"/>
      <c r="TZ13" s="51"/>
      <c r="UA13" s="51"/>
      <c r="UB13" s="51"/>
      <c r="UC13" s="51"/>
      <c r="UD13" s="51"/>
      <c r="UE13" s="51"/>
      <c r="UF13" s="51"/>
      <c r="UG13" s="51"/>
      <c r="UH13" s="51"/>
      <c r="UI13" s="51"/>
      <c r="UJ13" s="51"/>
      <c r="UK13" s="51"/>
      <c r="UL13" s="51"/>
      <c r="UM13" s="51"/>
      <c r="UN13" s="51"/>
      <c r="UO13" s="51"/>
      <c r="UP13" s="51"/>
      <c r="UQ13" s="51"/>
      <c r="UR13" s="51"/>
      <c r="US13" s="51"/>
      <c r="UT13" s="51"/>
      <c r="UU13" s="51"/>
      <c r="UV13" s="51"/>
      <c r="UW13" s="51"/>
      <c r="UX13" s="51"/>
      <c r="UY13" s="51"/>
      <c r="UZ13" s="51"/>
      <c r="VA13" s="51"/>
      <c r="VB13" s="51"/>
      <c r="VC13" s="51"/>
      <c r="VD13" s="51"/>
      <c r="VE13" s="51"/>
      <c r="VF13" s="51"/>
      <c r="VG13" s="51"/>
      <c r="VH13" s="51"/>
      <c r="VI13" s="51"/>
      <c r="VJ13" s="51"/>
      <c r="VK13" s="51"/>
      <c r="VL13" s="51"/>
      <c r="VM13" s="51"/>
      <c r="VN13" s="51"/>
      <c r="VO13" s="51"/>
      <c r="VP13" s="51"/>
      <c r="VQ13" s="51"/>
      <c r="VR13" s="51"/>
      <c r="VS13" s="51"/>
      <c r="VT13" s="51"/>
      <c r="VU13" s="51"/>
      <c r="VV13" s="51"/>
      <c r="VW13" s="51"/>
      <c r="VX13" s="51"/>
      <c r="VY13" s="51"/>
      <c r="VZ13" s="51"/>
      <c r="WA13" s="51"/>
      <c r="WB13" s="51"/>
      <c r="WC13" s="51"/>
      <c r="WD13" s="51"/>
      <c r="WE13" s="51"/>
      <c r="WF13" s="51"/>
      <c r="WG13" s="51"/>
      <c r="WH13" s="51"/>
      <c r="WI13" s="51"/>
      <c r="WJ13" s="51"/>
      <c r="WK13" s="51"/>
      <c r="WL13" s="51"/>
      <c r="WM13" s="51"/>
      <c r="WN13" s="51"/>
      <c r="WO13" s="51"/>
      <c r="WP13" s="51"/>
      <c r="WQ13" s="51"/>
      <c r="WR13" s="51"/>
      <c r="WS13" s="51"/>
      <c r="WT13" s="51"/>
      <c r="WU13" s="51"/>
      <c r="WV13" s="51"/>
      <c r="WW13" s="51"/>
      <c r="WX13" s="51"/>
      <c r="WY13" s="51"/>
      <c r="WZ13" s="51"/>
      <c r="XA13" s="51"/>
      <c r="XB13" s="51"/>
      <c r="XC13" s="51"/>
      <c r="XD13" s="51"/>
      <c r="XE13" s="51"/>
      <c r="XF13" s="51"/>
      <c r="XG13" s="51"/>
      <c r="XH13" s="51"/>
      <c r="XI13" s="51"/>
      <c r="XJ13" s="51"/>
      <c r="XK13" s="51"/>
      <c r="XL13" s="51"/>
      <c r="XM13" s="51"/>
      <c r="XN13" s="51"/>
      <c r="XO13" s="51"/>
      <c r="XP13" s="51"/>
      <c r="XQ13" s="51"/>
      <c r="XR13" s="51"/>
      <c r="XS13" s="51"/>
      <c r="XT13" s="51"/>
      <c r="XU13" s="51"/>
      <c r="XV13" s="51"/>
      <c r="XW13" s="51"/>
      <c r="XX13" s="51"/>
      <c r="XY13" s="51"/>
      <c r="XZ13" s="51"/>
      <c r="YA13" s="51"/>
      <c r="YB13" s="51"/>
      <c r="YC13" s="51"/>
      <c r="YD13" s="51"/>
      <c r="YE13" s="51"/>
      <c r="YF13" s="51"/>
      <c r="YG13" s="51"/>
      <c r="YH13" s="51"/>
      <c r="YI13" s="51"/>
      <c r="YJ13" s="51"/>
      <c r="YK13" s="51"/>
      <c r="YL13" s="51"/>
      <c r="YM13" s="51"/>
      <c r="YN13" s="51"/>
      <c r="YO13" s="51"/>
      <c r="YP13" s="51"/>
      <c r="YQ13" s="51"/>
      <c r="YR13" s="51"/>
      <c r="YS13" s="51"/>
      <c r="YT13" s="51"/>
      <c r="YU13" s="51"/>
      <c r="YV13" s="51"/>
      <c r="YW13" s="51"/>
      <c r="YX13" s="51"/>
      <c r="YY13" s="51"/>
      <c r="YZ13" s="51"/>
      <c r="ZA13" s="51"/>
      <c r="ZB13" s="51"/>
      <c r="ZC13" s="51"/>
      <c r="ZD13" s="51"/>
      <c r="ZE13" s="51"/>
      <c r="ZF13" s="51"/>
      <c r="ZG13" s="51"/>
      <c r="ZH13" s="51"/>
      <c r="ZI13" s="51"/>
      <c r="ZJ13" s="51"/>
      <c r="ZK13" s="51"/>
      <c r="ZL13" s="51"/>
      <c r="ZM13" s="51"/>
      <c r="ZN13" s="51"/>
      <c r="ZO13" s="51"/>
      <c r="ZP13" s="51"/>
      <c r="ZQ13" s="51"/>
      <c r="ZR13" s="51"/>
      <c r="ZS13" s="51"/>
      <c r="ZT13" s="51"/>
      <c r="ZU13" s="51"/>
      <c r="ZV13" s="51"/>
      <c r="ZW13" s="51"/>
      <c r="ZX13" s="51"/>
      <c r="ZY13" s="51"/>
      <c r="ZZ13" s="51"/>
      <c r="AAA13" s="51"/>
      <c r="AAB13" s="51"/>
      <c r="AAC13" s="51"/>
      <c r="AAD13" s="51"/>
      <c r="AAE13" s="51"/>
      <c r="AAF13" s="51"/>
      <c r="AAG13" s="51"/>
      <c r="AAH13" s="51"/>
      <c r="AAI13" s="51"/>
      <c r="AAJ13" s="51"/>
      <c r="AAK13" s="51"/>
      <c r="AAL13" s="51"/>
      <c r="AAM13" s="51"/>
      <c r="AAN13" s="51"/>
      <c r="AAO13" s="51"/>
      <c r="AAP13" s="51"/>
      <c r="AAQ13" s="51"/>
      <c r="AAR13" s="51"/>
      <c r="AAS13" s="51"/>
      <c r="AAT13" s="51"/>
      <c r="AAU13" s="51"/>
      <c r="AAV13" s="51"/>
      <c r="AAW13" s="51"/>
      <c r="AAX13" s="51"/>
      <c r="AAY13" s="51"/>
      <c r="AAZ13" s="51"/>
      <c r="ABA13" s="51"/>
      <c r="ABB13" s="51"/>
      <c r="ABC13" s="51"/>
      <c r="ABD13" s="51"/>
      <c r="ABE13" s="51"/>
      <c r="ABF13" s="51"/>
      <c r="ABG13" s="51"/>
      <c r="ABH13" s="51"/>
      <c r="ABI13" s="51"/>
      <c r="ABJ13" s="51"/>
      <c r="ABK13" s="51"/>
      <c r="ABL13" s="51"/>
      <c r="ABM13" s="51"/>
      <c r="ABN13" s="51"/>
      <c r="ABO13" s="51"/>
      <c r="ABP13" s="51"/>
      <c r="ABQ13" s="51"/>
      <c r="ABR13" s="51"/>
      <c r="ABS13" s="51"/>
      <c r="ABT13" s="51"/>
      <c r="ABU13" s="51"/>
      <c r="ABV13" s="51"/>
      <c r="ABW13" s="51"/>
      <c r="ABX13" s="51"/>
      <c r="ABY13" s="51"/>
      <c r="ABZ13" s="51"/>
      <c r="ACA13" s="51"/>
      <c r="ACB13" s="51"/>
      <c r="ACC13" s="51"/>
      <c r="ACD13" s="51"/>
      <c r="ACE13" s="51"/>
      <c r="ACF13" s="51"/>
      <c r="ACG13" s="51"/>
      <c r="ACH13" s="51"/>
      <c r="ACI13" s="51"/>
      <c r="ACJ13" s="51"/>
      <c r="ACK13" s="51"/>
      <c r="ACL13" s="51"/>
      <c r="ACM13" s="51"/>
      <c r="ACN13" s="51"/>
      <c r="ACO13" s="51"/>
      <c r="ACP13" s="51"/>
      <c r="ACQ13" s="51"/>
      <c r="ACR13" s="51"/>
      <c r="ACS13" s="51"/>
      <c r="ACT13" s="51"/>
      <c r="ACU13" s="51"/>
      <c r="ACV13" s="51"/>
      <c r="ACW13" s="51"/>
      <c r="ACX13" s="51"/>
      <c r="ACY13" s="51"/>
      <c r="ACZ13" s="51"/>
      <c r="ADA13" s="51"/>
      <c r="ADB13" s="51"/>
      <c r="ADC13" s="51"/>
      <c r="ADD13" s="51"/>
      <c r="ADE13" s="51"/>
      <c r="ADF13" s="51"/>
      <c r="ADG13" s="51"/>
      <c r="ADH13" s="51"/>
      <c r="ADI13" s="51"/>
      <c r="ADJ13" s="51"/>
      <c r="ADK13" s="51"/>
      <c r="ADL13" s="51"/>
      <c r="ADM13" s="51"/>
      <c r="ADN13" s="51"/>
      <c r="ADO13" s="51"/>
      <c r="ADP13" s="51"/>
      <c r="ADQ13" s="51"/>
      <c r="ADR13" s="51"/>
      <c r="ADS13" s="51"/>
      <c r="ADT13" s="51"/>
      <c r="ADU13" s="51"/>
    </row>
    <row r="14" spans="1:801" s="20" customFormat="1" ht="45" customHeight="1" x14ac:dyDescent="0.5">
      <c r="A14" s="132" t="s">
        <v>4</v>
      </c>
      <c r="B14" s="134">
        <v>31480</v>
      </c>
      <c r="C14" s="136">
        <f t="shared" ref="C14:E19" si="0">B14*0.85</f>
        <v>26758</v>
      </c>
      <c r="D14" s="134">
        <v>24450</v>
      </c>
      <c r="E14" s="136">
        <f t="shared" si="0"/>
        <v>20782.5</v>
      </c>
      <c r="F14" s="134">
        <v>32040</v>
      </c>
      <c r="G14" s="136">
        <f t="shared" ref="G14" si="1">F14*0.85</f>
        <v>27234</v>
      </c>
      <c r="H14" s="134">
        <v>47090</v>
      </c>
      <c r="I14" s="136">
        <f t="shared" ref="I14" si="2">H14*0.85</f>
        <v>40026.5</v>
      </c>
      <c r="J14" s="134">
        <v>27470</v>
      </c>
      <c r="K14" s="136">
        <f t="shared" ref="K14" si="3">J14*0.85</f>
        <v>23349.5</v>
      </c>
      <c r="L14" s="134">
        <v>42680</v>
      </c>
      <c r="M14" s="136">
        <f t="shared" ref="M14" si="4">L14*0.85</f>
        <v>36278</v>
      </c>
      <c r="N14" s="134">
        <v>39950</v>
      </c>
      <c r="O14" s="136">
        <f t="shared" ref="O14" si="5">N14*0.85</f>
        <v>33957.5</v>
      </c>
      <c r="P14" s="134">
        <v>60270</v>
      </c>
      <c r="Q14" s="136">
        <f t="shared" ref="Q14" si="6">P14*0.85</f>
        <v>51229.5</v>
      </c>
      <c r="R14" s="134">
        <v>52720</v>
      </c>
      <c r="S14" s="136">
        <f t="shared" ref="S14" si="7">R14*0.85</f>
        <v>44812</v>
      </c>
      <c r="T14" s="134">
        <v>34780</v>
      </c>
      <c r="U14" s="136">
        <f t="shared" ref="U14" si="8">T14*0.85</f>
        <v>29563</v>
      </c>
      <c r="V14" s="134">
        <v>53280</v>
      </c>
      <c r="W14" s="136">
        <f t="shared" ref="W14" si="9">V14*0.85</f>
        <v>45288</v>
      </c>
      <c r="X14" s="134">
        <v>25820</v>
      </c>
      <c r="Y14" s="136">
        <f t="shared" ref="Y14" si="10">X14*0.85</f>
        <v>21947</v>
      </c>
      <c r="Z14" s="134">
        <v>25240</v>
      </c>
      <c r="AA14" s="136">
        <f t="shared" ref="AA14" si="11">Z14*0.85</f>
        <v>21454</v>
      </c>
      <c r="AB14" s="134">
        <v>38010</v>
      </c>
      <c r="AC14" s="136">
        <f t="shared" ref="AC14" si="12">AB14*0.85</f>
        <v>32308.5</v>
      </c>
      <c r="AD14" s="134">
        <v>44570</v>
      </c>
      <c r="AE14" s="136">
        <f t="shared" ref="AE14" si="13">AD14*0.85</f>
        <v>37884.5</v>
      </c>
      <c r="AF14" s="134">
        <v>26280</v>
      </c>
      <c r="AG14" s="136">
        <f t="shared" ref="AG14" si="14">AF14*0.85</f>
        <v>22338</v>
      </c>
      <c r="AH14" s="134">
        <v>62400</v>
      </c>
      <c r="AI14" s="136">
        <f t="shared" ref="AI14" si="15">AH14*0.85</f>
        <v>53040</v>
      </c>
      <c r="AJ14" s="134">
        <v>50690</v>
      </c>
      <c r="AK14" s="136">
        <f t="shared" ref="AK14" si="16">AJ14*0.85</f>
        <v>43086.5</v>
      </c>
      <c r="AL14" s="134">
        <v>43220</v>
      </c>
      <c r="AM14" s="136">
        <f t="shared" ref="AM14" si="17">AL14*0.85</f>
        <v>36737</v>
      </c>
      <c r="AN14" s="134">
        <v>41560</v>
      </c>
      <c r="AO14" s="136">
        <f t="shared" ref="AO14" si="18">AN14*0.85</f>
        <v>35326</v>
      </c>
      <c r="AP14" s="134">
        <v>44910</v>
      </c>
      <c r="AQ14" s="136">
        <f t="shared" ref="AQ14" si="19">AP14*0.85</f>
        <v>38173.5</v>
      </c>
      <c r="AR14" s="134">
        <v>47900</v>
      </c>
      <c r="AS14" s="136">
        <f t="shared" ref="AS14" si="20">AR14*0.85</f>
        <v>40715</v>
      </c>
      <c r="AT14" s="51"/>
      <c r="AU14" s="51"/>
      <c r="AV14" s="51"/>
      <c r="AW14" s="51"/>
      <c r="AX14" s="51"/>
      <c r="AY14" s="51"/>
      <c r="AZ14" s="51"/>
      <c r="BA14" s="51"/>
      <c r="BB14" s="51"/>
      <c r="BC14" s="51"/>
      <c r="BD14" s="51"/>
      <c r="BE14" s="51"/>
      <c r="BF14" s="51"/>
      <c r="BG14" s="51"/>
      <c r="BH14" s="51"/>
      <c r="BI14" s="51"/>
      <c r="BJ14" s="51"/>
      <c r="BK14" s="51"/>
      <c r="BL14" s="51"/>
      <c r="BM14" s="51"/>
      <c r="BN14" s="51"/>
      <c r="BO14" s="51"/>
      <c r="BP14" s="51"/>
      <c r="BQ14" s="51"/>
      <c r="BR14" s="51"/>
      <c r="BS14" s="51"/>
      <c r="BT14" s="51"/>
      <c r="BU14" s="51"/>
      <c r="BV14" s="51"/>
      <c r="BW14" s="51"/>
      <c r="BX14" s="51"/>
      <c r="BY14" s="51"/>
      <c r="BZ14" s="51"/>
      <c r="CA14" s="51"/>
      <c r="CB14" s="51"/>
      <c r="CC14" s="51"/>
      <c r="CD14" s="51"/>
      <c r="CE14" s="51"/>
      <c r="CF14" s="51"/>
      <c r="CG14" s="51"/>
      <c r="CH14" s="51"/>
      <c r="CI14" s="51"/>
      <c r="CJ14" s="51"/>
      <c r="CK14" s="51"/>
      <c r="CL14" s="51"/>
      <c r="CM14" s="51"/>
      <c r="CN14" s="51"/>
      <c r="CO14" s="51"/>
      <c r="CP14" s="51"/>
      <c r="CQ14" s="51"/>
      <c r="CR14" s="51"/>
      <c r="CS14" s="51"/>
      <c r="CT14" s="51"/>
      <c r="CU14" s="51"/>
      <c r="CV14" s="51"/>
      <c r="CW14" s="51"/>
      <c r="CX14" s="51"/>
      <c r="CY14" s="51"/>
      <c r="CZ14" s="51"/>
      <c r="DA14" s="51"/>
      <c r="DB14" s="51"/>
      <c r="DC14" s="51"/>
      <c r="DD14" s="51"/>
      <c r="DE14" s="51"/>
      <c r="DF14" s="51"/>
      <c r="DG14" s="51"/>
      <c r="DH14" s="51"/>
      <c r="DI14" s="51"/>
      <c r="DJ14" s="51"/>
      <c r="DK14" s="51"/>
      <c r="DL14" s="51"/>
      <c r="DM14" s="51"/>
      <c r="DN14" s="51"/>
      <c r="DO14" s="51"/>
      <c r="DP14" s="51"/>
      <c r="DQ14" s="51"/>
      <c r="DR14" s="51"/>
      <c r="DS14" s="51"/>
      <c r="DT14" s="51"/>
      <c r="DU14" s="51"/>
      <c r="DV14" s="51"/>
      <c r="DW14" s="51"/>
      <c r="DX14" s="51"/>
      <c r="DY14" s="51"/>
      <c r="DZ14" s="51"/>
      <c r="EA14" s="51"/>
      <c r="EB14" s="51"/>
      <c r="EC14" s="51"/>
      <c r="ED14" s="51"/>
      <c r="EE14" s="51"/>
      <c r="EF14" s="51"/>
      <c r="EG14" s="51"/>
      <c r="EH14" s="51"/>
      <c r="EI14" s="51"/>
      <c r="EJ14" s="51"/>
      <c r="EK14" s="51"/>
      <c r="EL14" s="51"/>
      <c r="EM14" s="51"/>
      <c r="EN14" s="51"/>
      <c r="EO14" s="51"/>
      <c r="EP14" s="51"/>
      <c r="EQ14" s="51"/>
      <c r="ER14" s="51"/>
      <c r="ES14" s="51"/>
      <c r="ET14" s="51"/>
      <c r="EU14" s="51"/>
      <c r="EV14" s="51"/>
      <c r="EW14" s="51"/>
      <c r="EX14" s="51"/>
      <c r="EY14" s="51"/>
      <c r="EZ14" s="51"/>
      <c r="FA14" s="51"/>
      <c r="FB14" s="51"/>
      <c r="FC14" s="51"/>
      <c r="FD14" s="51"/>
      <c r="FE14" s="51"/>
      <c r="FF14" s="51"/>
      <c r="FG14" s="51"/>
      <c r="FH14" s="51"/>
      <c r="FI14" s="51"/>
      <c r="FJ14" s="51"/>
      <c r="FK14" s="51"/>
      <c r="FL14" s="51"/>
      <c r="FM14" s="51"/>
      <c r="FN14" s="51"/>
      <c r="FO14" s="51"/>
      <c r="FP14" s="51"/>
      <c r="FQ14" s="51"/>
      <c r="FR14" s="51"/>
      <c r="FS14" s="51"/>
      <c r="FT14" s="51"/>
      <c r="FU14" s="51"/>
      <c r="FV14" s="51"/>
      <c r="FW14" s="51"/>
      <c r="FX14" s="51"/>
      <c r="FY14" s="51"/>
      <c r="FZ14" s="51"/>
      <c r="GA14" s="51"/>
      <c r="GB14" s="51"/>
      <c r="GC14" s="51"/>
      <c r="GD14" s="51"/>
      <c r="GE14" s="51"/>
      <c r="GF14" s="51"/>
      <c r="GG14" s="51"/>
      <c r="GH14" s="51"/>
      <c r="GI14" s="51"/>
      <c r="GJ14" s="51"/>
      <c r="GK14" s="51"/>
      <c r="GL14" s="51"/>
      <c r="GM14" s="51"/>
      <c r="GN14" s="51"/>
      <c r="GO14" s="51"/>
      <c r="GP14" s="51"/>
      <c r="GQ14" s="51"/>
      <c r="GR14" s="51"/>
      <c r="GS14" s="51"/>
      <c r="GT14" s="51"/>
      <c r="GU14" s="51"/>
      <c r="GV14" s="51"/>
      <c r="GW14" s="51"/>
      <c r="GX14" s="51"/>
      <c r="GY14" s="51"/>
      <c r="GZ14" s="51"/>
      <c r="HA14" s="51"/>
      <c r="HB14" s="51"/>
      <c r="HC14" s="51"/>
      <c r="HD14" s="51"/>
      <c r="HE14" s="51"/>
      <c r="HF14" s="51"/>
      <c r="HG14" s="51"/>
      <c r="HH14" s="51"/>
      <c r="HI14" s="51"/>
      <c r="HJ14" s="51"/>
      <c r="HK14" s="51"/>
      <c r="HL14" s="51"/>
      <c r="HM14" s="51"/>
      <c r="HN14" s="51"/>
      <c r="HO14" s="51"/>
      <c r="HP14" s="51"/>
      <c r="HQ14" s="51"/>
      <c r="HR14" s="51"/>
      <c r="HS14" s="51"/>
      <c r="HT14" s="51"/>
      <c r="HU14" s="51"/>
      <c r="HV14" s="51"/>
      <c r="HW14" s="51"/>
      <c r="HX14" s="51"/>
      <c r="HY14" s="51"/>
      <c r="HZ14" s="51"/>
      <c r="IA14" s="51"/>
      <c r="IB14" s="51"/>
      <c r="IC14" s="51"/>
      <c r="ID14" s="51"/>
      <c r="IE14" s="51"/>
      <c r="IF14" s="51"/>
      <c r="IG14" s="51"/>
      <c r="IH14" s="51"/>
      <c r="II14" s="51"/>
      <c r="IJ14" s="51"/>
      <c r="IK14" s="51"/>
      <c r="IL14" s="51"/>
      <c r="IM14" s="51"/>
      <c r="IN14" s="51"/>
      <c r="IO14" s="51"/>
      <c r="IP14" s="51"/>
      <c r="IQ14" s="51"/>
      <c r="IR14" s="51"/>
      <c r="IS14" s="51"/>
      <c r="IT14" s="51"/>
      <c r="IU14" s="51"/>
      <c r="IV14" s="51"/>
      <c r="IW14" s="51"/>
      <c r="IX14" s="51"/>
      <c r="IY14" s="51"/>
      <c r="IZ14" s="51"/>
      <c r="JA14" s="51"/>
      <c r="JB14" s="51"/>
      <c r="JC14" s="51"/>
      <c r="JD14" s="51"/>
      <c r="JE14" s="51"/>
      <c r="JF14" s="51"/>
      <c r="JG14" s="51"/>
      <c r="JH14" s="51"/>
      <c r="JI14" s="51"/>
      <c r="JJ14" s="51"/>
      <c r="JK14" s="51"/>
      <c r="JL14" s="51"/>
      <c r="JM14" s="51"/>
      <c r="JN14" s="51"/>
      <c r="JO14" s="51"/>
      <c r="JP14" s="51"/>
      <c r="JQ14" s="51"/>
      <c r="JR14" s="51"/>
      <c r="JS14" s="51"/>
      <c r="JT14" s="51"/>
      <c r="JU14" s="51"/>
      <c r="JV14" s="51"/>
      <c r="JW14" s="51"/>
      <c r="JX14" s="51"/>
      <c r="JY14" s="51"/>
      <c r="JZ14" s="51"/>
      <c r="KA14" s="51"/>
      <c r="KB14" s="51"/>
      <c r="KC14" s="51"/>
      <c r="KD14" s="51"/>
      <c r="KE14" s="51"/>
      <c r="KF14" s="51"/>
      <c r="KG14" s="51"/>
      <c r="KH14" s="51"/>
      <c r="KI14" s="51"/>
      <c r="KJ14" s="51"/>
      <c r="KK14" s="51"/>
      <c r="KL14" s="51"/>
      <c r="KM14" s="51"/>
      <c r="KN14" s="51"/>
      <c r="KO14" s="51"/>
      <c r="KP14" s="51"/>
      <c r="KQ14" s="51"/>
      <c r="KR14" s="51"/>
      <c r="KS14" s="51"/>
      <c r="KT14" s="51"/>
      <c r="KU14" s="51"/>
      <c r="KV14" s="51"/>
      <c r="KW14" s="51"/>
      <c r="KX14" s="51"/>
      <c r="KY14" s="51"/>
      <c r="KZ14" s="51"/>
      <c r="LA14" s="51"/>
      <c r="LB14" s="51"/>
      <c r="LC14" s="51"/>
      <c r="LD14" s="51"/>
      <c r="LE14" s="51"/>
      <c r="LF14" s="51"/>
      <c r="LG14" s="51"/>
      <c r="LH14" s="51"/>
      <c r="LI14" s="51"/>
      <c r="LJ14" s="51"/>
      <c r="LK14" s="51"/>
      <c r="LL14" s="51"/>
      <c r="LM14" s="51"/>
      <c r="LN14" s="51"/>
      <c r="LO14" s="51"/>
      <c r="LP14" s="51"/>
      <c r="LQ14" s="51"/>
      <c r="LR14" s="51"/>
      <c r="LS14" s="51"/>
      <c r="LT14" s="51"/>
      <c r="LU14" s="51"/>
      <c r="LV14" s="51"/>
      <c r="LW14" s="51"/>
      <c r="LX14" s="51"/>
      <c r="LY14" s="51"/>
      <c r="LZ14" s="51"/>
      <c r="MA14" s="51"/>
      <c r="MB14" s="51"/>
      <c r="MC14" s="51"/>
      <c r="MD14" s="51"/>
      <c r="ME14" s="51"/>
      <c r="MF14" s="51"/>
      <c r="MG14" s="51"/>
      <c r="MH14" s="51"/>
      <c r="MI14" s="51"/>
      <c r="MJ14" s="51"/>
      <c r="MK14" s="51"/>
      <c r="ML14" s="51"/>
      <c r="MM14" s="51"/>
      <c r="MN14" s="51"/>
      <c r="MO14" s="51"/>
      <c r="MP14" s="51"/>
      <c r="MQ14" s="51"/>
      <c r="MR14" s="51"/>
      <c r="MS14" s="51"/>
      <c r="MT14" s="51"/>
      <c r="MU14" s="51"/>
      <c r="MV14" s="51"/>
      <c r="MW14" s="51"/>
      <c r="MX14" s="51"/>
      <c r="MY14" s="51"/>
      <c r="MZ14" s="51"/>
      <c r="NA14" s="51"/>
      <c r="NB14" s="51"/>
      <c r="NC14" s="51"/>
      <c r="ND14" s="51"/>
      <c r="NE14" s="51"/>
      <c r="NF14" s="51"/>
      <c r="NG14" s="51"/>
      <c r="NH14" s="51"/>
      <c r="NI14" s="51"/>
      <c r="NJ14" s="51"/>
      <c r="NK14" s="51"/>
      <c r="NL14" s="51"/>
      <c r="NM14" s="51"/>
      <c r="NN14" s="51"/>
      <c r="NO14" s="51"/>
      <c r="NP14" s="51"/>
      <c r="NQ14" s="51"/>
      <c r="NR14" s="51"/>
      <c r="NS14" s="51"/>
      <c r="NT14" s="51"/>
      <c r="NU14" s="51"/>
      <c r="NV14" s="51"/>
      <c r="NW14" s="51"/>
      <c r="NX14" s="51"/>
      <c r="NY14" s="51"/>
      <c r="NZ14" s="51"/>
      <c r="OA14" s="51"/>
      <c r="OB14" s="51"/>
      <c r="OC14" s="51"/>
      <c r="OD14" s="51"/>
      <c r="OE14" s="51"/>
      <c r="OF14" s="51"/>
      <c r="OG14" s="51"/>
      <c r="OH14" s="51"/>
      <c r="OI14" s="51"/>
      <c r="OJ14" s="51"/>
      <c r="OK14" s="51"/>
      <c r="OL14" s="51"/>
      <c r="OM14" s="51"/>
      <c r="ON14" s="51"/>
      <c r="OO14" s="51"/>
      <c r="OP14" s="51"/>
      <c r="OQ14" s="51"/>
      <c r="OR14" s="51"/>
      <c r="OS14" s="51"/>
      <c r="OT14" s="51"/>
      <c r="OU14" s="51"/>
      <c r="OV14" s="51"/>
      <c r="OW14" s="51"/>
      <c r="OX14" s="51"/>
      <c r="OY14" s="51"/>
      <c r="OZ14" s="51"/>
      <c r="PA14" s="51"/>
      <c r="PB14" s="51"/>
      <c r="PC14" s="51"/>
      <c r="PD14" s="51"/>
      <c r="PE14" s="51"/>
      <c r="PF14" s="51"/>
      <c r="PG14" s="51"/>
      <c r="PH14" s="51"/>
      <c r="PI14" s="51"/>
      <c r="PJ14" s="51"/>
      <c r="PK14" s="51"/>
      <c r="PL14" s="51"/>
      <c r="PM14" s="51"/>
      <c r="PN14" s="51"/>
      <c r="PO14" s="51"/>
      <c r="PP14" s="51"/>
      <c r="PQ14" s="51"/>
      <c r="PR14" s="51"/>
      <c r="PS14" s="51"/>
      <c r="PT14" s="51"/>
      <c r="PU14" s="51"/>
      <c r="PV14" s="51"/>
      <c r="PW14" s="51"/>
      <c r="PX14" s="51"/>
      <c r="PY14" s="51"/>
      <c r="PZ14" s="51"/>
      <c r="QA14" s="51"/>
      <c r="QB14" s="51"/>
      <c r="QC14" s="51"/>
      <c r="QD14" s="51"/>
      <c r="QE14" s="51"/>
      <c r="QF14" s="51"/>
      <c r="QG14" s="51"/>
      <c r="QH14" s="51"/>
      <c r="QI14" s="51"/>
      <c r="QJ14" s="51"/>
      <c r="QK14" s="51"/>
      <c r="QL14" s="51"/>
      <c r="QM14" s="51"/>
      <c r="QN14" s="51"/>
      <c r="QO14" s="51"/>
      <c r="QP14" s="51"/>
      <c r="QQ14" s="51"/>
      <c r="QR14" s="51"/>
      <c r="QS14" s="51"/>
      <c r="QT14" s="51"/>
      <c r="QU14" s="51"/>
      <c r="QV14" s="51"/>
      <c r="QW14" s="51"/>
      <c r="QX14" s="51"/>
      <c r="QY14" s="51"/>
      <c r="QZ14" s="51"/>
      <c r="RA14" s="51"/>
      <c r="RB14" s="51"/>
      <c r="RC14" s="51"/>
      <c r="RD14" s="51"/>
      <c r="RE14" s="51"/>
      <c r="RF14" s="51"/>
      <c r="RG14" s="51"/>
      <c r="RH14" s="51"/>
      <c r="RI14" s="51"/>
      <c r="RJ14" s="51"/>
      <c r="RK14" s="51"/>
      <c r="RL14" s="51"/>
      <c r="RM14" s="51"/>
      <c r="RN14" s="51"/>
      <c r="RO14" s="51"/>
      <c r="RP14" s="51"/>
      <c r="RQ14" s="51"/>
      <c r="RR14" s="51"/>
      <c r="RS14" s="51"/>
      <c r="RT14" s="51"/>
      <c r="RU14" s="51"/>
      <c r="RV14" s="51"/>
      <c r="RW14" s="51"/>
      <c r="RX14" s="51"/>
      <c r="RY14" s="51"/>
      <c r="RZ14" s="51"/>
      <c r="SA14" s="51"/>
      <c r="SB14" s="51"/>
      <c r="SC14" s="51"/>
      <c r="SD14" s="51"/>
      <c r="SE14" s="51"/>
      <c r="SF14" s="51"/>
      <c r="SG14" s="51"/>
      <c r="SH14" s="51"/>
      <c r="SI14" s="51"/>
      <c r="SJ14" s="51"/>
      <c r="SK14" s="51"/>
      <c r="SL14" s="51"/>
      <c r="SM14" s="51"/>
      <c r="SN14" s="51"/>
      <c r="SO14" s="51"/>
      <c r="SP14" s="51"/>
      <c r="SQ14" s="51"/>
      <c r="SR14" s="51"/>
      <c r="SS14" s="51"/>
      <c r="ST14" s="51"/>
      <c r="SU14" s="51"/>
      <c r="SV14" s="51"/>
      <c r="SW14" s="51"/>
      <c r="SX14" s="51"/>
      <c r="SY14" s="51"/>
      <c r="SZ14" s="51"/>
      <c r="TA14" s="51"/>
      <c r="TB14" s="51"/>
      <c r="TC14" s="51"/>
      <c r="TD14" s="51"/>
      <c r="TE14" s="51"/>
      <c r="TF14" s="51"/>
      <c r="TG14" s="51"/>
      <c r="TH14" s="51"/>
      <c r="TI14" s="51"/>
      <c r="TJ14" s="51"/>
      <c r="TK14" s="51"/>
      <c r="TL14" s="51"/>
      <c r="TM14" s="51"/>
      <c r="TN14" s="51"/>
      <c r="TO14" s="51"/>
      <c r="TP14" s="51"/>
      <c r="TQ14" s="51"/>
      <c r="TR14" s="51"/>
      <c r="TS14" s="51"/>
      <c r="TT14" s="51"/>
      <c r="TU14" s="51"/>
      <c r="TV14" s="51"/>
      <c r="TW14" s="51"/>
      <c r="TX14" s="51"/>
      <c r="TY14" s="51"/>
      <c r="TZ14" s="51"/>
      <c r="UA14" s="51"/>
      <c r="UB14" s="51"/>
      <c r="UC14" s="51"/>
      <c r="UD14" s="51"/>
      <c r="UE14" s="51"/>
      <c r="UF14" s="51"/>
      <c r="UG14" s="51"/>
      <c r="UH14" s="51"/>
      <c r="UI14" s="51"/>
      <c r="UJ14" s="51"/>
      <c r="UK14" s="51"/>
      <c r="UL14" s="51"/>
      <c r="UM14" s="51"/>
      <c r="UN14" s="51"/>
      <c r="UO14" s="51"/>
      <c r="UP14" s="51"/>
      <c r="UQ14" s="51"/>
      <c r="UR14" s="51"/>
      <c r="US14" s="51"/>
      <c r="UT14" s="51"/>
      <c r="UU14" s="51"/>
      <c r="UV14" s="51"/>
      <c r="UW14" s="51"/>
      <c r="UX14" s="51"/>
      <c r="UY14" s="51"/>
      <c r="UZ14" s="51"/>
      <c r="VA14" s="51"/>
      <c r="VB14" s="51"/>
      <c r="VC14" s="51"/>
      <c r="VD14" s="51"/>
      <c r="VE14" s="51"/>
      <c r="VF14" s="51"/>
      <c r="VG14" s="51"/>
      <c r="VH14" s="51"/>
      <c r="VI14" s="51"/>
      <c r="VJ14" s="51"/>
      <c r="VK14" s="51"/>
      <c r="VL14" s="51"/>
      <c r="VM14" s="51"/>
      <c r="VN14" s="51"/>
      <c r="VO14" s="51"/>
      <c r="VP14" s="51"/>
      <c r="VQ14" s="51"/>
      <c r="VR14" s="51"/>
      <c r="VS14" s="51"/>
      <c r="VT14" s="51"/>
      <c r="VU14" s="51"/>
      <c r="VV14" s="51"/>
      <c r="VW14" s="51"/>
      <c r="VX14" s="51"/>
      <c r="VY14" s="51"/>
      <c r="VZ14" s="51"/>
      <c r="WA14" s="51"/>
      <c r="WB14" s="51"/>
      <c r="WC14" s="51"/>
      <c r="WD14" s="51"/>
      <c r="WE14" s="51"/>
      <c r="WF14" s="51"/>
      <c r="WG14" s="51"/>
      <c r="WH14" s="51"/>
      <c r="WI14" s="51"/>
      <c r="WJ14" s="51"/>
      <c r="WK14" s="51"/>
      <c r="WL14" s="51"/>
      <c r="WM14" s="51"/>
      <c r="WN14" s="51"/>
      <c r="WO14" s="51"/>
      <c r="WP14" s="51"/>
      <c r="WQ14" s="51"/>
      <c r="WR14" s="51"/>
      <c r="WS14" s="51"/>
      <c r="WT14" s="51"/>
      <c r="WU14" s="51"/>
      <c r="WV14" s="51"/>
      <c r="WW14" s="51"/>
      <c r="WX14" s="51"/>
      <c r="WY14" s="51"/>
      <c r="WZ14" s="51"/>
      <c r="XA14" s="51"/>
      <c r="XB14" s="51"/>
      <c r="XC14" s="51"/>
      <c r="XD14" s="51"/>
      <c r="XE14" s="51"/>
      <c r="XF14" s="51"/>
      <c r="XG14" s="51"/>
      <c r="XH14" s="51"/>
      <c r="XI14" s="51"/>
      <c r="XJ14" s="51"/>
      <c r="XK14" s="51"/>
      <c r="XL14" s="51"/>
      <c r="XM14" s="51"/>
      <c r="XN14" s="51"/>
      <c r="XO14" s="51"/>
      <c r="XP14" s="51"/>
      <c r="XQ14" s="51"/>
      <c r="XR14" s="51"/>
      <c r="XS14" s="51"/>
      <c r="XT14" s="51"/>
      <c r="XU14" s="51"/>
      <c r="XV14" s="51"/>
      <c r="XW14" s="51"/>
      <c r="XX14" s="51"/>
      <c r="XY14" s="51"/>
      <c r="XZ14" s="51"/>
      <c r="YA14" s="51"/>
      <c r="YB14" s="51"/>
      <c r="YC14" s="51"/>
      <c r="YD14" s="51"/>
      <c r="YE14" s="51"/>
      <c r="YF14" s="51"/>
      <c r="YG14" s="51"/>
      <c r="YH14" s="51"/>
      <c r="YI14" s="51"/>
      <c r="YJ14" s="51"/>
      <c r="YK14" s="51"/>
      <c r="YL14" s="51"/>
      <c r="YM14" s="51"/>
      <c r="YN14" s="51"/>
      <c r="YO14" s="51"/>
      <c r="YP14" s="51"/>
      <c r="YQ14" s="51"/>
      <c r="YR14" s="51"/>
      <c r="YS14" s="51"/>
      <c r="YT14" s="51"/>
      <c r="YU14" s="51"/>
      <c r="YV14" s="51"/>
      <c r="YW14" s="51"/>
      <c r="YX14" s="51"/>
      <c r="YY14" s="51"/>
      <c r="YZ14" s="51"/>
      <c r="ZA14" s="51"/>
      <c r="ZB14" s="51"/>
      <c r="ZC14" s="51"/>
      <c r="ZD14" s="51"/>
      <c r="ZE14" s="51"/>
      <c r="ZF14" s="51"/>
      <c r="ZG14" s="51"/>
      <c r="ZH14" s="51"/>
      <c r="ZI14" s="51"/>
      <c r="ZJ14" s="51"/>
      <c r="ZK14" s="51"/>
      <c r="ZL14" s="51"/>
      <c r="ZM14" s="51"/>
      <c r="ZN14" s="51"/>
      <c r="ZO14" s="51"/>
      <c r="ZP14" s="51"/>
      <c r="ZQ14" s="51"/>
      <c r="ZR14" s="51"/>
      <c r="ZS14" s="51"/>
      <c r="ZT14" s="51"/>
      <c r="ZU14" s="51"/>
      <c r="ZV14" s="51"/>
      <c r="ZW14" s="51"/>
      <c r="ZX14" s="51"/>
      <c r="ZY14" s="51"/>
      <c r="ZZ14" s="51"/>
      <c r="AAA14" s="51"/>
      <c r="AAB14" s="51"/>
      <c r="AAC14" s="51"/>
      <c r="AAD14" s="51"/>
      <c r="AAE14" s="51"/>
      <c r="AAF14" s="51"/>
      <c r="AAG14" s="51"/>
      <c r="AAH14" s="51"/>
      <c r="AAI14" s="51"/>
      <c r="AAJ14" s="51"/>
      <c r="AAK14" s="51"/>
      <c r="AAL14" s="51"/>
      <c r="AAM14" s="51"/>
      <c r="AAN14" s="51"/>
      <c r="AAO14" s="51"/>
      <c r="AAP14" s="51"/>
      <c r="AAQ14" s="51"/>
      <c r="AAR14" s="51"/>
      <c r="AAS14" s="51"/>
      <c r="AAT14" s="51"/>
      <c r="AAU14" s="51"/>
      <c r="AAV14" s="51"/>
      <c r="AAW14" s="51"/>
      <c r="AAX14" s="51"/>
      <c r="AAY14" s="51"/>
      <c r="AAZ14" s="51"/>
      <c r="ABA14" s="51"/>
      <c r="ABB14" s="51"/>
      <c r="ABC14" s="51"/>
      <c r="ABD14" s="51"/>
      <c r="ABE14" s="51"/>
      <c r="ABF14" s="51"/>
      <c r="ABG14" s="51"/>
      <c r="ABH14" s="51"/>
      <c r="ABI14" s="51"/>
      <c r="ABJ14" s="51"/>
      <c r="ABK14" s="51"/>
      <c r="ABL14" s="51"/>
      <c r="ABM14" s="51"/>
      <c r="ABN14" s="51"/>
      <c r="ABO14" s="51"/>
      <c r="ABP14" s="51"/>
      <c r="ABQ14" s="51"/>
      <c r="ABR14" s="51"/>
      <c r="ABS14" s="51"/>
      <c r="ABT14" s="51"/>
      <c r="ABU14" s="51"/>
      <c r="ABV14" s="51"/>
      <c r="ABW14" s="51"/>
      <c r="ABX14" s="51"/>
      <c r="ABY14" s="51"/>
      <c r="ABZ14" s="51"/>
      <c r="ACA14" s="51"/>
      <c r="ACB14" s="51"/>
      <c r="ACC14" s="51"/>
      <c r="ACD14" s="51"/>
      <c r="ACE14" s="51"/>
      <c r="ACF14" s="51"/>
      <c r="ACG14" s="51"/>
      <c r="ACH14" s="51"/>
      <c r="ACI14" s="51"/>
      <c r="ACJ14" s="51"/>
      <c r="ACK14" s="51"/>
      <c r="ACL14" s="51"/>
      <c r="ACM14" s="51"/>
      <c r="ACN14" s="51"/>
      <c r="ACO14" s="51"/>
      <c r="ACP14" s="51"/>
      <c r="ACQ14" s="51"/>
      <c r="ACR14" s="51"/>
      <c r="ACS14" s="51"/>
      <c r="ACT14" s="51"/>
      <c r="ACU14" s="51"/>
      <c r="ACV14" s="51"/>
      <c r="ACW14" s="51"/>
      <c r="ACX14" s="51"/>
      <c r="ACY14" s="51"/>
      <c r="ACZ14" s="51"/>
      <c r="ADA14" s="51"/>
      <c r="ADB14" s="51"/>
      <c r="ADC14" s="51"/>
      <c r="ADD14" s="51"/>
      <c r="ADE14" s="51"/>
      <c r="ADF14" s="51"/>
      <c r="ADG14" s="51"/>
      <c r="ADH14" s="51"/>
      <c r="ADI14" s="51"/>
      <c r="ADJ14" s="51"/>
      <c r="ADK14" s="51"/>
      <c r="ADL14" s="51"/>
      <c r="ADM14" s="51"/>
      <c r="ADN14" s="51"/>
      <c r="ADO14" s="51"/>
      <c r="ADP14" s="51"/>
      <c r="ADQ14" s="51"/>
      <c r="ADR14" s="51"/>
      <c r="ADS14" s="51"/>
      <c r="ADT14" s="51"/>
      <c r="ADU14" s="51"/>
    </row>
    <row r="15" spans="1:801" s="21" customFormat="1" ht="45" customHeight="1" x14ac:dyDescent="0.5">
      <c r="A15" s="132" t="s">
        <v>5</v>
      </c>
      <c r="B15" s="134">
        <v>40620</v>
      </c>
      <c r="C15" s="136">
        <f t="shared" si="0"/>
        <v>34527</v>
      </c>
      <c r="D15" s="134">
        <v>30790</v>
      </c>
      <c r="E15" s="136">
        <f t="shared" si="0"/>
        <v>26171.5</v>
      </c>
      <c r="F15" s="134">
        <v>41010</v>
      </c>
      <c r="G15" s="136">
        <f t="shared" ref="G15" si="21">F15*0.85</f>
        <v>34858.5</v>
      </c>
      <c r="H15" s="134">
        <v>61080</v>
      </c>
      <c r="I15" s="136">
        <f t="shared" ref="I15" si="22">H15*0.85</f>
        <v>51918</v>
      </c>
      <c r="J15" s="134">
        <v>34910</v>
      </c>
      <c r="K15" s="136">
        <f t="shared" ref="K15" si="23">J15*0.85</f>
        <v>29673.5</v>
      </c>
      <c r="L15" s="134">
        <v>55370</v>
      </c>
      <c r="M15" s="136">
        <f t="shared" ref="M15" si="24">L15*0.85</f>
        <v>47064.5</v>
      </c>
      <c r="N15" s="134">
        <v>51120</v>
      </c>
      <c r="O15" s="136">
        <f t="shared" ref="O15" si="25">N15*0.85</f>
        <v>43452</v>
      </c>
      <c r="P15" s="134">
        <v>77770</v>
      </c>
      <c r="Q15" s="136">
        <f t="shared" ref="Q15" si="26">P15*0.85</f>
        <v>66104.5</v>
      </c>
      <c r="R15" s="134">
        <v>67700</v>
      </c>
      <c r="S15" s="136">
        <f t="shared" ref="S15" si="27">R15*0.85</f>
        <v>57545</v>
      </c>
      <c r="T15" s="134">
        <v>44230</v>
      </c>
      <c r="U15" s="136">
        <f t="shared" ref="U15" si="28">T15*0.85</f>
        <v>37595.5</v>
      </c>
      <c r="V15" s="134">
        <v>68280</v>
      </c>
      <c r="W15" s="136">
        <f t="shared" ref="W15" si="29">V15*0.85</f>
        <v>58038</v>
      </c>
      <c r="X15" s="134">
        <v>33140</v>
      </c>
      <c r="Y15" s="136">
        <f t="shared" ref="Y15" si="30">X15*0.85</f>
        <v>28169</v>
      </c>
      <c r="Z15" s="134">
        <v>32660</v>
      </c>
      <c r="AA15" s="136">
        <f t="shared" ref="AA15" si="31">Z15*0.85</f>
        <v>27761</v>
      </c>
      <c r="AB15" s="134">
        <v>50010</v>
      </c>
      <c r="AC15" s="136">
        <f t="shared" ref="AC15" si="32">AB15*0.85</f>
        <v>42508.5</v>
      </c>
      <c r="AD15" s="134">
        <v>58630</v>
      </c>
      <c r="AE15" s="136">
        <f t="shared" ref="AE15" si="33">AD15*0.85</f>
        <v>49835.5</v>
      </c>
      <c r="AF15" s="134">
        <v>34040</v>
      </c>
      <c r="AG15" s="136">
        <f t="shared" ref="AG15" si="34">AF15*0.85</f>
        <v>28934</v>
      </c>
      <c r="AH15" s="134">
        <v>81570</v>
      </c>
      <c r="AI15" s="136">
        <f t="shared" ref="AI15" si="35">AH15*0.85</f>
        <v>69334.5</v>
      </c>
      <c r="AJ15" s="134">
        <v>65960</v>
      </c>
      <c r="AK15" s="136">
        <f t="shared" ref="AK15" si="36">AJ15*0.85</f>
        <v>56066</v>
      </c>
      <c r="AL15" s="134">
        <v>56370</v>
      </c>
      <c r="AM15" s="136">
        <f t="shared" ref="AM15" si="37">AL15*0.85</f>
        <v>47914.5</v>
      </c>
      <c r="AN15" s="134">
        <v>53590</v>
      </c>
      <c r="AO15" s="136">
        <f t="shared" ref="AO15" si="38">AN15*0.85</f>
        <v>45551.5</v>
      </c>
      <c r="AP15" s="134">
        <v>58050</v>
      </c>
      <c r="AQ15" s="136">
        <f t="shared" ref="AQ15" si="39">AP15*0.85</f>
        <v>49342.5</v>
      </c>
      <c r="AR15" s="134">
        <v>62050</v>
      </c>
      <c r="AS15" s="136">
        <f t="shared" ref="AS15" si="40">AR15*0.85</f>
        <v>52742.5</v>
      </c>
      <c r="AT15" s="51"/>
      <c r="AU15" s="51"/>
      <c r="AV15" s="51"/>
      <c r="AW15" s="51"/>
      <c r="AX15" s="51"/>
      <c r="AY15" s="51"/>
      <c r="AZ15" s="51"/>
      <c r="BA15" s="51"/>
      <c r="BB15" s="51"/>
      <c r="BC15" s="51"/>
      <c r="BD15" s="51"/>
      <c r="BE15" s="51"/>
      <c r="BF15" s="51"/>
      <c r="BG15" s="51"/>
      <c r="BH15" s="51"/>
      <c r="BI15" s="51"/>
      <c r="BJ15" s="51"/>
      <c r="BK15" s="51"/>
      <c r="BL15" s="51"/>
      <c r="BM15" s="51"/>
      <c r="BN15" s="51"/>
      <c r="BO15" s="51"/>
      <c r="BP15" s="51"/>
      <c r="BQ15" s="51"/>
      <c r="BR15" s="51"/>
      <c r="BS15" s="51"/>
      <c r="BT15" s="51"/>
      <c r="BU15" s="51"/>
      <c r="BV15" s="51"/>
      <c r="BW15" s="51"/>
      <c r="BX15" s="51"/>
      <c r="BY15" s="51"/>
      <c r="BZ15" s="51"/>
      <c r="CA15" s="51"/>
      <c r="CB15" s="51"/>
      <c r="CC15" s="51"/>
      <c r="CD15" s="51"/>
      <c r="CE15" s="51"/>
      <c r="CF15" s="51"/>
      <c r="CG15" s="51"/>
      <c r="CH15" s="51"/>
      <c r="CI15" s="51"/>
      <c r="CJ15" s="51"/>
      <c r="CK15" s="51"/>
      <c r="CL15" s="51"/>
      <c r="CM15" s="51"/>
      <c r="CN15" s="51"/>
      <c r="CO15" s="51"/>
      <c r="CP15" s="51"/>
      <c r="CQ15" s="51"/>
      <c r="CR15" s="51"/>
      <c r="CS15" s="51"/>
      <c r="CT15" s="51"/>
      <c r="CU15" s="51"/>
      <c r="CV15" s="51"/>
      <c r="CW15" s="51"/>
      <c r="CX15" s="51"/>
      <c r="CY15" s="51"/>
      <c r="CZ15" s="51"/>
      <c r="DA15" s="51"/>
      <c r="DB15" s="51"/>
      <c r="DC15" s="51"/>
      <c r="DD15" s="51"/>
      <c r="DE15" s="51"/>
      <c r="DF15" s="51"/>
      <c r="DG15" s="51"/>
      <c r="DH15" s="51"/>
      <c r="DI15" s="51"/>
      <c r="DJ15" s="51"/>
      <c r="DK15" s="51"/>
      <c r="DL15" s="51"/>
      <c r="DM15" s="51"/>
      <c r="DN15" s="51"/>
      <c r="DO15" s="51"/>
      <c r="DP15" s="51"/>
      <c r="DQ15" s="51"/>
      <c r="DR15" s="51"/>
      <c r="DS15" s="51"/>
      <c r="DT15" s="51"/>
      <c r="DU15" s="51"/>
      <c r="DV15" s="51"/>
      <c r="DW15" s="51"/>
      <c r="DX15" s="51"/>
      <c r="DY15" s="51"/>
      <c r="DZ15" s="51"/>
      <c r="EA15" s="51"/>
      <c r="EB15" s="51"/>
      <c r="EC15" s="51"/>
      <c r="ED15" s="51"/>
      <c r="EE15" s="51"/>
      <c r="EF15" s="51"/>
      <c r="EG15" s="51"/>
      <c r="EH15" s="51"/>
      <c r="EI15" s="51"/>
      <c r="EJ15" s="51"/>
      <c r="EK15" s="51"/>
      <c r="EL15" s="51"/>
      <c r="EM15" s="51"/>
      <c r="EN15" s="51"/>
      <c r="EO15" s="51"/>
      <c r="EP15" s="51"/>
      <c r="EQ15" s="51"/>
      <c r="ER15" s="51"/>
      <c r="ES15" s="51"/>
      <c r="ET15" s="51"/>
      <c r="EU15" s="51"/>
      <c r="EV15" s="51"/>
      <c r="EW15" s="51"/>
      <c r="EX15" s="51"/>
      <c r="EY15" s="51"/>
      <c r="EZ15" s="51"/>
      <c r="FA15" s="51"/>
      <c r="FB15" s="51"/>
      <c r="FC15" s="51"/>
      <c r="FD15" s="51"/>
      <c r="FE15" s="51"/>
      <c r="FF15" s="51"/>
      <c r="FG15" s="51"/>
      <c r="FH15" s="51"/>
      <c r="FI15" s="51"/>
      <c r="FJ15" s="51"/>
      <c r="FK15" s="51"/>
      <c r="FL15" s="51"/>
      <c r="FM15" s="51"/>
      <c r="FN15" s="51"/>
      <c r="FO15" s="51"/>
      <c r="FP15" s="51"/>
      <c r="FQ15" s="51"/>
      <c r="FR15" s="51"/>
      <c r="FS15" s="51"/>
      <c r="FT15" s="51"/>
      <c r="FU15" s="51"/>
      <c r="FV15" s="51"/>
      <c r="FW15" s="51"/>
      <c r="FX15" s="51"/>
      <c r="FY15" s="51"/>
      <c r="FZ15" s="51"/>
      <c r="GA15" s="51"/>
      <c r="GB15" s="51"/>
      <c r="GC15" s="51"/>
      <c r="GD15" s="51"/>
      <c r="GE15" s="51"/>
      <c r="GF15" s="51"/>
      <c r="GG15" s="51"/>
      <c r="GH15" s="51"/>
      <c r="GI15" s="51"/>
      <c r="GJ15" s="51"/>
      <c r="GK15" s="51"/>
      <c r="GL15" s="51"/>
      <c r="GM15" s="51"/>
      <c r="GN15" s="51"/>
      <c r="GO15" s="51"/>
      <c r="GP15" s="51"/>
      <c r="GQ15" s="51"/>
      <c r="GR15" s="51"/>
      <c r="GS15" s="51"/>
      <c r="GT15" s="51"/>
      <c r="GU15" s="51"/>
      <c r="GV15" s="51"/>
      <c r="GW15" s="51"/>
      <c r="GX15" s="51"/>
      <c r="GY15" s="51"/>
      <c r="GZ15" s="51"/>
      <c r="HA15" s="51"/>
      <c r="HB15" s="51"/>
      <c r="HC15" s="51"/>
      <c r="HD15" s="51"/>
      <c r="HE15" s="51"/>
      <c r="HF15" s="51"/>
      <c r="HG15" s="51"/>
      <c r="HH15" s="51"/>
      <c r="HI15" s="51"/>
      <c r="HJ15" s="51"/>
      <c r="HK15" s="51"/>
      <c r="HL15" s="51"/>
      <c r="HM15" s="51"/>
      <c r="HN15" s="51"/>
      <c r="HO15" s="51"/>
      <c r="HP15" s="51"/>
      <c r="HQ15" s="51"/>
      <c r="HR15" s="51"/>
      <c r="HS15" s="51"/>
      <c r="HT15" s="51"/>
      <c r="HU15" s="51"/>
      <c r="HV15" s="51"/>
      <c r="HW15" s="51"/>
      <c r="HX15" s="51"/>
      <c r="HY15" s="51"/>
      <c r="HZ15" s="51"/>
      <c r="IA15" s="51"/>
      <c r="IB15" s="51"/>
      <c r="IC15" s="51"/>
      <c r="ID15" s="51"/>
      <c r="IE15" s="51"/>
      <c r="IF15" s="51"/>
      <c r="IG15" s="51"/>
      <c r="IH15" s="51"/>
      <c r="II15" s="51"/>
      <c r="IJ15" s="51"/>
      <c r="IK15" s="51"/>
      <c r="IL15" s="51"/>
      <c r="IM15" s="51"/>
      <c r="IN15" s="51"/>
      <c r="IO15" s="51"/>
      <c r="IP15" s="51"/>
      <c r="IQ15" s="51"/>
      <c r="IR15" s="51"/>
      <c r="IS15" s="51"/>
      <c r="IT15" s="51"/>
      <c r="IU15" s="51"/>
      <c r="IV15" s="51"/>
      <c r="IW15" s="51"/>
      <c r="IX15" s="51"/>
      <c r="IY15" s="51"/>
      <c r="IZ15" s="51"/>
      <c r="JA15" s="51"/>
      <c r="JB15" s="51"/>
      <c r="JC15" s="51"/>
      <c r="JD15" s="51"/>
      <c r="JE15" s="51"/>
      <c r="JF15" s="51"/>
      <c r="JG15" s="51"/>
      <c r="JH15" s="51"/>
      <c r="JI15" s="51"/>
      <c r="JJ15" s="51"/>
      <c r="JK15" s="51"/>
      <c r="JL15" s="51"/>
      <c r="JM15" s="51"/>
      <c r="JN15" s="51"/>
      <c r="JO15" s="51"/>
      <c r="JP15" s="51"/>
      <c r="JQ15" s="51"/>
      <c r="JR15" s="51"/>
      <c r="JS15" s="51"/>
      <c r="JT15" s="51"/>
      <c r="JU15" s="51"/>
      <c r="JV15" s="51"/>
      <c r="JW15" s="51"/>
      <c r="JX15" s="51"/>
      <c r="JY15" s="51"/>
      <c r="JZ15" s="51"/>
      <c r="KA15" s="51"/>
      <c r="KB15" s="51"/>
      <c r="KC15" s="51"/>
      <c r="KD15" s="51"/>
      <c r="KE15" s="51"/>
      <c r="KF15" s="51"/>
      <c r="KG15" s="51"/>
      <c r="KH15" s="51"/>
      <c r="KI15" s="51"/>
      <c r="KJ15" s="51"/>
      <c r="KK15" s="51"/>
      <c r="KL15" s="51"/>
      <c r="KM15" s="51"/>
      <c r="KN15" s="51"/>
      <c r="KO15" s="51"/>
      <c r="KP15" s="51"/>
      <c r="KQ15" s="51"/>
      <c r="KR15" s="51"/>
      <c r="KS15" s="51"/>
      <c r="KT15" s="51"/>
      <c r="KU15" s="51"/>
      <c r="KV15" s="51"/>
      <c r="KW15" s="51"/>
      <c r="KX15" s="51"/>
      <c r="KY15" s="51"/>
      <c r="KZ15" s="51"/>
      <c r="LA15" s="51"/>
      <c r="LB15" s="51"/>
      <c r="LC15" s="51"/>
      <c r="LD15" s="51"/>
      <c r="LE15" s="51"/>
      <c r="LF15" s="51"/>
      <c r="LG15" s="51"/>
      <c r="LH15" s="51"/>
      <c r="LI15" s="51"/>
      <c r="LJ15" s="51"/>
      <c r="LK15" s="51"/>
      <c r="LL15" s="51"/>
      <c r="LM15" s="51"/>
      <c r="LN15" s="51"/>
      <c r="LO15" s="51"/>
      <c r="LP15" s="51"/>
      <c r="LQ15" s="51"/>
      <c r="LR15" s="51"/>
      <c r="LS15" s="51"/>
      <c r="LT15" s="51"/>
      <c r="LU15" s="51"/>
      <c r="LV15" s="51"/>
      <c r="LW15" s="51"/>
      <c r="LX15" s="51"/>
      <c r="LY15" s="51"/>
      <c r="LZ15" s="51"/>
      <c r="MA15" s="51"/>
      <c r="MB15" s="51"/>
      <c r="MC15" s="51"/>
      <c r="MD15" s="51"/>
      <c r="ME15" s="51"/>
      <c r="MF15" s="51"/>
      <c r="MG15" s="51"/>
      <c r="MH15" s="51"/>
      <c r="MI15" s="51"/>
      <c r="MJ15" s="51"/>
      <c r="MK15" s="51"/>
      <c r="ML15" s="51"/>
      <c r="MM15" s="51"/>
      <c r="MN15" s="51"/>
      <c r="MO15" s="51"/>
      <c r="MP15" s="51"/>
      <c r="MQ15" s="51"/>
      <c r="MR15" s="51"/>
      <c r="MS15" s="51"/>
      <c r="MT15" s="51"/>
      <c r="MU15" s="51"/>
      <c r="MV15" s="51"/>
      <c r="MW15" s="51"/>
      <c r="MX15" s="51"/>
      <c r="MY15" s="51"/>
      <c r="MZ15" s="51"/>
      <c r="NA15" s="51"/>
      <c r="NB15" s="51"/>
      <c r="NC15" s="51"/>
      <c r="ND15" s="51"/>
      <c r="NE15" s="51"/>
      <c r="NF15" s="51"/>
      <c r="NG15" s="51"/>
      <c r="NH15" s="51"/>
      <c r="NI15" s="51"/>
      <c r="NJ15" s="51"/>
      <c r="NK15" s="51"/>
      <c r="NL15" s="51"/>
      <c r="NM15" s="51"/>
      <c r="NN15" s="51"/>
      <c r="NO15" s="51"/>
      <c r="NP15" s="51"/>
      <c r="NQ15" s="51"/>
      <c r="NR15" s="51"/>
      <c r="NS15" s="51"/>
      <c r="NT15" s="51"/>
      <c r="NU15" s="51"/>
      <c r="NV15" s="51"/>
      <c r="NW15" s="51"/>
      <c r="NX15" s="51"/>
      <c r="NY15" s="51"/>
      <c r="NZ15" s="51"/>
      <c r="OA15" s="51"/>
      <c r="OB15" s="51"/>
      <c r="OC15" s="51"/>
      <c r="OD15" s="51"/>
      <c r="OE15" s="51"/>
      <c r="OF15" s="51"/>
      <c r="OG15" s="51"/>
      <c r="OH15" s="51"/>
      <c r="OI15" s="51"/>
      <c r="OJ15" s="51"/>
      <c r="OK15" s="51"/>
      <c r="OL15" s="51"/>
      <c r="OM15" s="51"/>
      <c r="ON15" s="51"/>
      <c r="OO15" s="51"/>
      <c r="OP15" s="51"/>
      <c r="OQ15" s="51"/>
      <c r="OR15" s="51"/>
      <c r="OS15" s="51"/>
      <c r="OT15" s="51"/>
      <c r="OU15" s="51"/>
      <c r="OV15" s="51"/>
      <c r="OW15" s="51"/>
      <c r="OX15" s="51"/>
      <c r="OY15" s="51"/>
      <c r="OZ15" s="51"/>
      <c r="PA15" s="51"/>
      <c r="PB15" s="51"/>
      <c r="PC15" s="51"/>
      <c r="PD15" s="51"/>
      <c r="PE15" s="51"/>
      <c r="PF15" s="51"/>
      <c r="PG15" s="51"/>
      <c r="PH15" s="51"/>
      <c r="PI15" s="51"/>
      <c r="PJ15" s="51"/>
      <c r="PK15" s="51"/>
      <c r="PL15" s="51"/>
      <c r="PM15" s="51"/>
      <c r="PN15" s="51"/>
      <c r="PO15" s="51"/>
      <c r="PP15" s="51"/>
      <c r="PQ15" s="51"/>
      <c r="PR15" s="51"/>
      <c r="PS15" s="51"/>
      <c r="PT15" s="51"/>
      <c r="PU15" s="51"/>
      <c r="PV15" s="51"/>
      <c r="PW15" s="51"/>
      <c r="PX15" s="51"/>
      <c r="PY15" s="51"/>
      <c r="PZ15" s="51"/>
      <c r="QA15" s="51"/>
      <c r="QB15" s="51"/>
      <c r="QC15" s="51"/>
      <c r="QD15" s="51"/>
      <c r="QE15" s="51"/>
      <c r="QF15" s="51"/>
      <c r="QG15" s="51"/>
      <c r="QH15" s="51"/>
      <c r="QI15" s="51"/>
      <c r="QJ15" s="51"/>
      <c r="QK15" s="51"/>
      <c r="QL15" s="51"/>
      <c r="QM15" s="51"/>
      <c r="QN15" s="51"/>
      <c r="QO15" s="51"/>
      <c r="QP15" s="51"/>
      <c r="QQ15" s="51"/>
      <c r="QR15" s="51"/>
      <c r="QS15" s="51"/>
      <c r="QT15" s="51"/>
      <c r="QU15" s="51"/>
      <c r="QV15" s="51"/>
      <c r="QW15" s="51"/>
      <c r="QX15" s="51"/>
      <c r="QY15" s="51"/>
      <c r="QZ15" s="51"/>
      <c r="RA15" s="51"/>
      <c r="RB15" s="51"/>
      <c r="RC15" s="51"/>
      <c r="RD15" s="51"/>
      <c r="RE15" s="51"/>
      <c r="RF15" s="51"/>
      <c r="RG15" s="51"/>
      <c r="RH15" s="51"/>
      <c r="RI15" s="51"/>
      <c r="RJ15" s="51"/>
      <c r="RK15" s="51"/>
      <c r="RL15" s="51"/>
      <c r="RM15" s="51"/>
      <c r="RN15" s="51"/>
      <c r="RO15" s="51"/>
      <c r="RP15" s="51"/>
      <c r="RQ15" s="51"/>
      <c r="RR15" s="51"/>
      <c r="RS15" s="51"/>
      <c r="RT15" s="51"/>
      <c r="RU15" s="51"/>
      <c r="RV15" s="51"/>
      <c r="RW15" s="51"/>
      <c r="RX15" s="51"/>
      <c r="RY15" s="51"/>
      <c r="RZ15" s="51"/>
      <c r="SA15" s="51"/>
      <c r="SB15" s="51"/>
      <c r="SC15" s="51"/>
      <c r="SD15" s="51"/>
      <c r="SE15" s="51"/>
      <c r="SF15" s="51"/>
      <c r="SG15" s="51"/>
      <c r="SH15" s="51"/>
      <c r="SI15" s="51"/>
      <c r="SJ15" s="51"/>
      <c r="SK15" s="51"/>
      <c r="SL15" s="51"/>
      <c r="SM15" s="51"/>
      <c r="SN15" s="51"/>
      <c r="SO15" s="51"/>
      <c r="SP15" s="51"/>
      <c r="SQ15" s="51"/>
      <c r="SR15" s="51"/>
      <c r="SS15" s="51"/>
      <c r="ST15" s="51"/>
      <c r="SU15" s="51"/>
      <c r="SV15" s="51"/>
      <c r="SW15" s="51"/>
      <c r="SX15" s="51"/>
      <c r="SY15" s="51"/>
      <c r="SZ15" s="51"/>
      <c r="TA15" s="51"/>
      <c r="TB15" s="51"/>
      <c r="TC15" s="51"/>
      <c r="TD15" s="51"/>
      <c r="TE15" s="51"/>
      <c r="TF15" s="51"/>
      <c r="TG15" s="51"/>
      <c r="TH15" s="51"/>
      <c r="TI15" s="51"/>
      <c r="TJ15" s="51"/>
      <c r="TK15" s="51"/>
      <c r="TL15" s="51"/>
      <c r="TM15" s="51"/>
      <c r="TN15" s="51"/>
      <c r="TO15" s="51"/>
      <c r="TP15" s="51"/>
      <c r="TQ15" s="51"/>
      <c r="TR15" s="51"/>
      <c r="TS15" s="51"/>
      <c r="TT15" s="51"/>
      <c r="TU15" s="51"/>
      <c r="TV15" s="51"/>
      <c r="TW15" s="51"/>
      <c r="TX15" s="51"/>
      <c r="TY15" s="51"/>
      <c r="TZ15" s="51"/>
      <c r="UA15" s="51"/>
      <c r="UB15" s="51"/>
      <c r="UC15" s="51"/>
      <c r="UD15" s="51"/>
      <c r="UE15" s="51"/>
      <c r="UF15" s="51"/>
      <c r="UG15" s="51"/>
      <c r="UH15" s="51"/>
      <c r="UI15" s="51"/>
      <c r="UJ15" s="51"/>
      <c r="UK15" s="51"/>
      <c r="UL15" s="51"/>
      <c r="UM15" s="51"/>
      <c r="UN15" s="51"/>
      <c r="UO15" s="51"/>
      <c r="UP15" s="51"/>
      <c r="UQ15" s="51"/>
      <c r="UR15" s="51"/>
      <c r="US15" s="51"/>
      <c r="UT15" s="51"/>
      <c r="UU15" s="51"/>
      <c r="UV15" s="51"/>
      <c r="UW15" s="51"/>
      <c r="UX15" s="51"/>
      <c r="UY15" s="51"/>
      <c r="UZ15" s="51"/>
      <c r="VA15" s="51"/>
      <c r="VB15" s="51"/>
      <c r="VC15" s="51"/>
      <c r="VD15" s="51"/>
      <c r="VE15" s="51"/>
      <c r="VF15" s="51"/>
      <c r="VG15" s="51"/>
      <c r="VH15" s="51"/>
      <c r="VI15" s="51"/>
      <c r="VJ15" s="51"/>
      <c r="VK15" s="51"/>
      <c r="VL15" s="51"/>
      <c r="VM15" s="51"/>
      <c r="VN15" s="51"/>
      <c r="VO15" s="51"/>
      <c r="VP15" s="51"/>
      <c r="VQ15" s="51"/>
      <c r="VR15" s="51"/>
      <c r="VS15" s="51"/>
      <c r="VT15" s="51"/>
      <c r="VU15" s="51"/>
      <c r="VV15" s="51"/>
      <c r="VW15" s="51"/>
      <c r="VX15" s="51"/>
      <c r="VY15" s="51"/>
      <c r="VZ15" s="51"/>
      <c r="WA15" s="51"/>
      <c r="WB15" s="51"/>
      <c r="WC15" s="51"/>
      <c r="WD15" s="51"/>
      <c r="WE15" s="51"/>
      <c r="WF15" s="51"/>
      <c r="WG15" s="51"/>
      <c r="WH15" s="51"/>
      <c r="WI15" s="51"/>
      <c r="WJ15" s="51"/>
      <c r="WK15" s="51"/>
      <c r="WL15" s="51"/>
      <c r="WM15" s="51"/>
      <c r="WN15" s="51"/>
      <c r="WO15" s="51"/>
      <c r="WP15" s="51"/>
      <c r="WQ15" s="51"/>
      <c r="WR15" s="51"/>
      <c r="WS15" s="51"/>
      <c r="WT15" s="51"/>
      <c r="WU15" s="51"/>
      <c r="WV15" s="51"/>
      <c r="WW15" s="51"/>
      <c r="WX15" s="51"/>
      <c r="WY15" s="51"/>
      <c r="WZ15" s="51"/>
      <c r="XA15" s="51"/>
      <c r="XB15" s="51"/>
      <c r="XC15" s="51"/>
      <c r="XD15" s="51"/>
      <c r="XE15" s="51"/>
      <c r="XF15" s="51"/>
      <c r="XG15" s="51"/>
      <c r="XH15" s="51"/>
      <c r="XI15" s="51"/>
      <c r="XJ15" s="51"/>
      <c r="XK15" s="51"/>
      <c r="XL15" s="51"/>
      <c r="XM15" s="51"/>
      <c r="XN15" s="51"/>
      <c r="XO15" s="51"/>
      <c r="XP15" s="51"/>
      <c r="XQ15" s="51"/>
      <c r="XR15" s="51"/>
      <c r="XS15" s="51"/>
      <c r="XT15" s="51"/>
      <c r="XU15" s="51"/>
      <c r="XV15" s="51"/>
      <c r="XW15" s="51"/>
      <c r="XX15" s="51"/>
      <c r="XY15" s="51"/>
      <c r="XZ15" s="51"/>
      <c r="YA15" s="51"/>
      <c r="YB15" s="51"/>
      <c r="YC15" s="51"/>
      <c r="YD15" s="51"/>
      <c r="YE15" s="51"/>
      <c r="YF15" s="51"/>
      <c r="YG15" s="51"/>
      <c r="YH15" s="51"/>
      <c r="YI15" s="51"/>
      <c r="YJ15" s="51"/>
      <c r="YK15" s="51"/>
      <c r="YL15" s="51"/>
      <c r="YM15" s="51"/>
      <c r="YN15" s="51"/>
      <c r="YO15" s="51"/>
      <c r="YP15" s="51"/>
      <c r="YQ15" s="51"/>
      <c r="YR15" s="51"/>
      <c r="YS15" s="51"/>
      <c r="YT15" s="51"/>
      <c r="YU15" s="51"/>
      <c r="YV15" s="51"/>
      <c r="YW15" s="51"/>
      <c r="YX15" s="51"/>
      <c r="YY15" s="51"/>
      <c r="YZ15" s="51"/>
      <c r="ZA15" s="51"/>
      <c r="ZB15" s="51"/>
      <c r="ZC15" s="51"/>
      <c r="ZD15" s="51"/>
      <c r="ZE15" s="51"/>
      <c r="ZF15" s="51"/>
      <c r="ZG15" s="51"/>
      <c r="ZH15" s="51"/>
      <c r="ZI15" s="51"/>
      <c r="ZJ15" s="51"/>
      <c r="ZK15" s="51"/>
      <c r="ZL15" s="51"/>
      <c r="ZM15" s="51"/>
      <c r="ZN15" s="51"/>
      <c r="ZO15" s="51"/>
      <c r="ZP15" s="51"/>
      <c r="ZQ15" s="51"/>
      <c r="ZR15" s="51"/>
      <c r="ZS15" s="51"/>
      <c r="ZT15" s="51"/>
      <c r="ZU15" s="51"/>
      <c r="ZV15" s="51"/>
      <c r="ZW15" s="51"/>
      <c r="ZX15" s="51"/>
      <c r="ZY15" s="51"/>
      <c r="ZZ15" s="51"/>
      <c r="AAA15" s="51"/>
      <c r="AAB15" s="51"/>
      <c r="AAC15" s="51"/>
      <c r="AAD15" s="51"/>
      <c r="AAE15" s="51"/>
      <c r="AAF15" s="51"/>
      <c r="AAG15" s="51"/>
      <c r="AAH15" s="51"/>
      <c r="AAI15" s="51"/>
      <c r="AAJ15" s="51"/>
      <c r="AAK15" s="51"/>
      <c r="AAL15" s="51"/>
      <c r="AAM15" s="51"/>
      <c r="AAN15" s="51"/>
      <c r="AAO15" s="51"/>
      <c r="AAP15" s="51"/>
      <c r="AAQ15" s="51"/>
      <c r="AAR15" s="51"/>
      <c r="AAS15" s="51"/>
      <c r="AAT15" s="51"/>
      <c r="AAU15" s="51"/>
      <c r="AAV15" s="51"/>
      <c r="AAW15" s="51"/>
      <c r="AAX15" s="51"/>
      <c r="AAY15" s="51"/>
      <c r="AAZ15" s="51"/>
      <c r="ABA15" s="51"/>
      <c r="ABB15" s="51"/>
      <c r="ABC15" s="51"/>
      <c r="ABD15" s="51"/>
      <c r="ABE15" s="51"/>
      <c r="ABF15" s="51"/>
      <c r="ABG15" s="51"/>
      <c r="ABH15" s="51"/>
      <c r="ABI15" s="51"/>
      <c r="ABJ15" s="51"/>
      <c r="ABK15" s="51"/>
      <c r="ABL15" s="51"/>
      <c r="ABM15" s="51"/>
      <c r="ABN15" s="51"/>
      <c r="ABO15" s="51"/>
      <c r="ABP15" s="51"/>
      <c r="ABQ15" s="51"/>
      <c r="ABR15" s="51"/>
      <c r="ABS15" s="51"/>
      <c r="ABT15" s="51"/>
      <c r="ABU15" s="51"/>
      <c r="ABV15" s="51"/>
      <c r="ABW15" s="51"/>
      <c r="ABX15" s="51"/>
      <c r="ABY15" s="51"/>
      <c r="ABZ15" s="51"/>
      <c r="ACA15" s="51"/>
      <c r="ACB15" s="51"/>
      <c r="ACC15" s="51"/>
      <c r="ACD15" s="51"/>
      <c r="ACE15" s="51"/>
      <c r="ACF15" s="51"/>
      <c r="ACG15" s="51"/>
      <c r="ACH15" s="51"/>
      <c r="ACI15" s="51"/>
      <c r="ACJ15" s="51"/>
      <c r="ACK15" s="51"/>
      <c r="ACL15" s="51"/>
      <c r="ACM15" s="51"/>
      <c r="ACN15" s="51"/>
      <c r="ACO15" s="51"/>
      <c r="ACP15" s="51"/>
      <c r="ACQ15" s="51"/>
      <c r="ACR15" s="51"/>
      <c r="ACS15" s="51"/>
      <c r="ACT15" s="51"/>
      <c r="ACU15" s="51"/>
      <c r="ACV15" s="51"/>
      <c r="ACW15" s="51"/>
      <c r="ACX15" s="51"/>
      <c r="ACY15" s="51"/>
      <c r="ACZ15" s="51"/>
      <c r="ADA15" s="51"/>
      <c r="ADB15" s="51"/>
      <c r="ADC15" s="51"/>
      <c r="ADD15" s="51"/>
      <c r="ADE15" s="51"/>
      <c r="ADF15" s="51"/>
      <c r="ADG15" s="51"/>
      <c r="ADH15" s="51"/>
      <c r="ADI15" s="51"/>
      <c r="ADJ15" s="51"/>
      <c r="ADK15" s="51"/>
      <c r="ADL15" s="51"/>
      <c r="ADM15" s="51"/>
      <c r="ADN15" s="51"/>
      <c r="ADO15" s="51"/>
      <c r="ADP15" s="51"/>
      <c r="ADQ15" s="51"/>
      <c r="ADR15" s="51"/>
      <c r="ADS15" s="51"/>
      <c r="ADT15" s="51"/>
      <c r="ADU15" s="51"/>
    </row>
    <row r="16" spans="1:801" s="20" customFormat="1" ht="45" customHeight="1" x14ac:dyDescent="0.5">
      <c r="A16" s="132" t="s">
        <v>6</v>
      </c>
      <c r="B16" s="134">
        <v>48290</v>
      </c>
      <c r="C16" s="136">
        <f t="shared" si="0"/>
        <v>41046.5</v>
      </c>
      <c r="D16" s="134">
        <v>36100</v>
      </c>
      <c r="E16" s="136">
        <f t="shared" si="0"/>
        <v>30685</v>
      </c>
      <c r="F16" s="134">
        <v>48560</v>
      </c>
      <c r="G16" s="136">
        <f t="shared" ref="G16" si="41">F16*0.85</f>
        <v>41276</v>
      </c>
      <c r="H16" s="134">
        <v>74660</v>
      </c>
      <c r="I16" s="136">
        <f t="shared" ref="I16" si="42">H16*0.85</f>
        <v>63461</v>
      </c>
      <c r="J16" s="134">
        <v>41700</v>
      </c>
      <c r="K16" s="136">
        <f t="shared" ref="K16" si="43">J16*0.85</f>
        <v>35445</v>
      </c>
      <c r="L16" s="134">
        <v>66500</v>
      </c>
      <c r="M16" s="136">
        <f t="shared" ref="M16" si="44">L16*0.85</f>
        <v>56525</v>
      </c>
      <c r="N16" s="134">
        <v>59260</v>
      </c>
      <c r="O16" s="136">
        <f t="shared" ref="O16" si="45">N16*0.85</f>
        <v>50371</v>
      </c>
      <c r="P16" s="134">
        <v>91440</v>
      </c>
      <c r="Q16" s="136">
        <f t="shared" ref="Q16" si="46">P16*0.85</f>
        <v>77724</v>
      </c>
      <c r="R16" s="134">
        <v>80860</v>
      </c>
      <c r="S16" s="136">
        <f t="shared" ref="S16" si="47">R16*0.85</f>
        <v>68731</v>
      </c>
      <c r="T16" s="134">
        <v>52200</v>
      </c>
      <c r="U16" s="136">
        <f t="shared" ref="U16" si="48">T16*0.85</f>
        <v>44370</v>
      </c>
      <c r="V16" s="134">
        <v>84110</v>
      </c>
      <c r="W16" s="136">
        <f t="shared" ref="W16" si="49">V16*0.85</f>
        <v>71493.5</v>
      </c>
      <c r="X16" s="134">
        <v>40490</v>
      </c>
      <c r="Y16" s="136">
        <f t="shared" ref="Y16" si="50">X16*0.85</f>
        <v>34416.5</v>
      </c>
      <c r="Z16" s="134">
        <v>38990</v>
      </c>
      <c r="AA16" s="136">
        <f t="shared" ref="AA16" si="51">Z16*0.85</f>
        <v>33141.5</v>
      </c>
      <c r="AB16" s="134">
        <v>62070</v>
      </c>
      <c r="AC16" s="136">
        <f t="shared" ref="AC16" si="52">AB16*0.85</f>
        <v>52759.5</v>
      </c>
      <c r="AD16" s="134">
        <v>71770</v>
      </c>
      <c r="AE16" s="136">
        <f t="shared" ref="AE16" si="53">AD16*0.85</f>
        <v>61004.5</v>
      </c>
      <c r="AF16" s="134">
        <v>39570</v>
      </c>
      <c r="AG16" s="136">
        <f t="shared" ref="AG16" si="54">AF16*0.85</f>
        <v>33634.5</v>
      </c>
      <c r="AH16" s="134">
        <v>100440</v>
      </c>
      <c r="AI16" s="136">
        <f t="shared" ref="AI16" si="55">AH16*0.85</f>
        <v>85374</v>
      </c>
      <c r="AJ16" s="134">
        <v>77480</v>
      </c>
      <c r="AK16" s="136">
        <f t="shared" ref="AK16" si="56">AJ16*0.85</f>
        <v>65858</v>
      </c>
      <c r="AL16" s="134">
        <v>68600</v>
      </c>
      <c r="AM16" s="136">
        <f t="shared" ref="AM16" si="57">AL16*0.85</f>
        <v>58310</v>
      </c>
      <c r="AN16" s="134">
        <v>64170</v>
      </c>
      <c r="AO16" s="136">
        <f t="shared" ref="AO16" si="58">AN16*0.85</f>
        <v>54544.5</v>
      </c>
      <c r="AP16" s="134">
        <v>68250</v>
      </c>
      <c r="AQ16" s="136">
        <f t="shared" ref="AQ16" si="59">AP16*0.85</f>
        <v>58012.5</v>
      </c>
      <c r="AR16" s="134">
        <v>72920</v>
      </c>
      <c r="AS16" s="136">
        <f t="shared" ref="AS16" si="60">AR16*0.85</f>
        <v>61982</v>
      </c>
      <c r="AT16" s="51"/>
      <c r="AU16" s="51"/>
      <c r="AV16" s="51"/>
      <c r="AW16" s="51"/>
      <c r="AX16" s="51"/>
      <c r="AY16" s="51"/>
      <c r="AZ16" s="51"/>
      <c r="BA16" s="51"/>
      <c r="BB16" s="51"/>
      <c r="BC16" s="51"/>
      <c r="BD16" s="51"/>
      <c r="BE16" s="51"/>
      <c r="BF16" s="51"/>
      <c r="BG16" s="51"/>
      <c r="BH16" s="51"/>
      <c r="BI16" s="51"/>
      <c r="BJ16" s="51"/>
      <c r="BK16" s="51"/>
      <c r="BL16" s="51"/>
      <c r="BM16" s="51"/>
      <c r="BN16" s="51"/>
      <c r="BO16" s="51"/>
      <c r="BP16" s="51"/>
      <c r="BQ16" s="51"/>
      <c r="BR16" s="51"/>
      <c r="BS16" s="51"/>
      <c r="BT16" s="51"/>
      <c r="BU16" s="51"/>
      <c r="BV16" s="51"/>
      <c r="BW16" s="51"/>
      <c r="BX16" s="51"/>
      <c r="BY16" s="51"/>
      <c r="BZ16" s="51"/>
      <c r="CA16" s="51"/>
      <c r="CB16" s="51"/>
      <c r="CC16" s="51"/>
      <c r="CD16" s="51"/>
      <c r="CE16" s="51"/>
      <c r="CF16" s="51"/>
      <c r="CG16" s="51"/>
      <c r="CH16" s="51"/>
      <c r="CI16" s="51"/>
      <c r="CJ16" s="51"/>
      <c r="CK16" s="51"/>
      <c r="CL16" s="51"/>
      <c r="CM16" s="51"/>
      <c r="CN16" s="51"/>
      <c r="CO16" s="51"/>
      <c r="CP16" s="51"/>
      <c r="CQ16" s="51"/>
      <c r="CR16" s="51"/>
      <c r="CS16" s="51"/>
      <c r="CT16" s="51"/>
      <c r="CU16" s="51"/>
      <c r="CV16" s="51"/>
      <c r="CW16" s="51"/>
      <c r="CX16" s="51"/>
      <c r="CY16" s="51"/>
      <c r="CZ16" s="51"/>
      <c r="DA16" s="51"/>
      <c r="DB16" s="51"/>
      <c r="DC16" s="51"/>
      <c r="DD16" s="51"/>
      <c r="DE16" s="51"/>
      <c r="DF16" s="51"/>
      <c r="DG16" s="51"/>
      <c r="DH16" s="51"/>
      <c r="DI16" s="51"/>
      <c r="DJ16" s="51"/>
      <c r="DK16" s="51"/>
      <c r="DL16" s="51"/>
      <c r="DM16" s="51"/>
      <c r="DN16" s="51"/>
      <c r="DO16" s="51"/>
      <c r="DP16" s="51"/>
      <c r="DQ16" s="51"/>
      <c r="DR16" s="51"/>
      <c r="DS16" s="51"/>
      <c r="DT16" s="51"/>
      <c r="DU16" s="51"/>
      <c r="DV16" s="51"/>
      <c r="DW16" s="51"/>
      <c r="DX16" s="51"/>
      <c r="DY16" s="51"/>
      <c r="DZ16" s="51"/>
      <c r="EA16" s="51"/>
      <c r="EB16" s="51"/>
      <c r="EC16" s="51"/>
      <c r="ED16" s="51"/>
      <c r="EE16" s="51"/>
      <c r="EF16" s="51"/>
      <c r="EG16" s="51"/>
      <c r="EH16" s="51"/>
      <c r="EI16" s="51"/>
      <c r="EJ16" s="51"/>
      <c r="EK16" s="51"/>
      <c r="EL16" s="51"/>
      <c r="EM16" s="51"/>
      <c r="EN16" s="51"/>
      <c r="EO16" s="51"/>
      <c r="EP16" s="51"/>
      <c r="EQ16" s="51"/>
      <c r="ER16" s="51"/>
      <c r="ES16" s="51"/>
      <c r="ET16" s="51"/>
      <c r="EU16" s="51"/>
      <c r="EV16" s="51"/>
      <c r="EW16" s="51"/>
      <c r="EX16" s="51"/>
      <c r="EY16" s="51"/>
      <c r="EZ16" s="51"/>
      <c r="FA16" s="51"/>
      <c r="FB16" s="51"/>
      <c r="FC16" s="51"/>
      <c r="FD16" s="51"/>
      <c r="FE16" s="51"/>
      <c r="FF16" s="51"/>
      <c r="FG16" s="51"/>
      <c r="FH16" s="51"/>
      <c r="FI16" s="51"/>
      <c r="FJ16" s="51"/>
      <c r="FK16" s="51"/>
      <c r="FL16" s="51"/>
      <c r="FM16" s="51"/>
      <c r="FN16" s="51"/>
      <c r="FO16" s="51"/>
      <c r="FP16" s="51"/>
      <c r="FQ16" s="51"/>
      <c r="FR16" s="51"/>
      <c r="FS16" s="51"/>
      <c r="FT16" s="51"/>
      <c r="FU16" s="51"/>
      <c r="FV16" s="51"/>
      <c r="FW16" s="51"/>
      <c r="FX16" s="51"/>
      <c r="FY16" s="51"/>
      <c r="FZ16" s="51"/>
      <c r="GA16" s="51"/>
      <c r="GB16" s="51"/>
      <c r="GC16" s="51"/>
      <c r="GD16" s="51"/>
      <c r="GE16" s="51"/>
      <c r="GF16" s="51"/>
      <c r="GG16" s="51"/>
      <c r="GH16" s="51"/>
      <c r="GI16" s="51"/>
      <c r="GJ16" s="51"/>
      <c r="GK16" s="51"/>
      <c r="GL16" s="51"/>
      <c r="GM16" s="51"/>
      <c r="GN16" s="51"/>
      <c r="GO16" s="51"/>
      <c r="GP16" s="51"/>
      <c r="GQ16" s="51"/>
      <c r="GR16" s="51"/>
      <c r="GS16" s="51"/>
      <c r="GT16" s="51"/>
      <c r="GU16" s="51"/>
      <c r="GV16" s="51"/>
      <c r="GW16" s="51"/>
      <c r="GX16" s="51"/>
      <c r="GY16" s="51"/>
      <c r="GZ16" s="51"/>
      <c r="HA16" s="51"/>
      <c r="HB16" s="51"/>
      <c r="HC16" s="51"/>
      <c r="HD16" s="51"/>
      <c r="HE16" s="51"/>
      <c r="HF16" s="51"/>
      <c r="HG16" s="51"/>
      <c r="HH16" s="51"/>
      <c r="HI16" s="51"/>
      <c r="HJ16" s="51"/>
      <c r="HK16" s="51"/>
      <c r="HL16" s="51"/>
      <c r="HM16" s="51"/>
      <c r="HN16" s="51"/>
      <c r="HO16" s="51"/>
      <c r="HP16" s="51"/>
      <c r="HQ16" s="51"/>
      <c r="HR16" s="51"/>
      <c r="HS16" s="51"/>
      <c r="HT16" s="51"/>
      <c r="HU16" s="51"/>
      <c r="HV16" s="51"/>
      <c r="HW16" s="51"/>
      <c r="HX16" s="51"/>
      <c r="HY16" s="51"/>
      <c r="HZ16" s="51"/>
      <c r="IA16" s="51"/>
      <c r="IB16" s="51"/>
      <c r="IC16" s="51"/>
      <c r="ID16" s="51"/>
      <c r="IE16" s="51"/>
      <c r="IF16" s="51"/>
      <c r="IG16" s="51"/>
      <c r="IH16" s="51"/>
      <c r="II16" s="51"/>
      <c r="IJ16" s="51"/>
      <c r="IK16" s="51"/>
      <c r="IL16" s="51"/>
      <c r="IM16" s="51"/>
      <c r="IN16" s="51"/>
      <c r="IO16" s="51"/>
      <c r="IP16" s="51"/>
      <c r="IQ16" s="51"/>
      <c r="IR16" s="51"/>
      <c r="IS16" s="51"/>
      <c r="IT16" s="51"/>
      <c r="IU16" s="51"/>
      <c r="IV16" s="51"/>
      <c r="IW16" s="51"/>
      <c r="IX16" s="51"/>
      <c r="IY16" s="51"/>
      <c r="IZ16" s="51"/>
      <c r="JA16" s="51"/>
      <c r="JB16" s="51"/>
      <c r="JC16" s="51"/>
      <c r="JD16" s="51"/>
      <c r="JE16" s="51"/>
      <c r="JF16" s="51"/>
      <c r="JG16" s="51"/>
      <c r="JH16" s="51"/>
      <c r="JI16" s="51"/>
      <c r="JJ16" s="51"/>
      <c r="JK16" s="51"/>
      <c r="JL16" s="51"/>
      <c r="JM16" s="51"/>
      <c r="JN16" s="51"/>
      <c r="JO16" s="51"/>
      <c r="JP16" s="51"/>
      <c r="JQ16" s="51"/>
      <c r="JR16" s="51"/>
      <c r="JS16" s="51"/>
      <c r="JT16" s="51"/>
      <c r="JU16" s="51"/>
      <c r="JV16" s="51"/>
      <c r="JW16" s="51"/>
      <c r="JX16" s="51"/>
      <c r="JY16" s="51"/>
      <c r="JZ16" s="51"/>
      <c r="KA16" s="51"/>
      <c r="KB16" s="51"/>
      <c r="KC16" s="51"/>
      <c r="KD16" s="51"/>
      <c r="KE16" s="51"/>
      <c r="KF16" s="51"/>
      <c r="KG16" s="51"/>
      <c r="KH16" s="51"/>
      <c r="KI16" s="51"/>
      <c r="KJ16" s="51"/>
      <c r="KK16" s="51"/>
      <c r="KL16" s="51"/>
      <c r="KM16" s="51"/>
      <c r="KN16" s="51"/>
      <c r="KO16" s="51"/>
      <c r="KP16" s="51"/>
      <c r="KQ16" s="51"/>
      <c r="KR16" s="51"/>
      <c r="KS16" s="51"/>
      <c r="KT16" s="51"/>
      <c r="KU16" s="51"/>
      <c r="KV16" s="51"/>
      <c r="KW16" s="51"/>
      <c r="KX16" s="51"/>
      <c r="KY16" s="51"/>
      <c r="KZ16" s="51"/>
      <c r="LA16" s="51"/>
      <c r="LB16" s="51"/>
      <c r="LC16" s="51"/>
      <c r="LD16" s="51"/>
      <c r="LE16" s="51"/>
      <c r="LF16" s="51"/>
      <c r="LG16" s="51"/>
      <c r="LH16" s="51"/>
      <c r="LI16" s="51"/>
      <c r="LJ16" s="51"/>
      <c r="LK16" s="51"/>
      <c r="LL16" s="51"/>
      <c r="LM16" s="51"/>
      <c r="LN16" s="51"/>
      <c r="LO16" s="51"/>
      <c r="LP16" s="51"/>
      <c r="LQ16" s="51"/>
      <c r="LR16" s="51"/>
      <c r="LS16" s="51"/>
      <c r="LT16" s="51"/>
      <c r="LU16" s="51"/>
      <c r="LV16" s="51"/>
      <c r="LW16" s="51"/>
      <c r="LX16" s="51"/>
      <c r="LY16" s="51"/>
      <c r="LZ16" s="51"/>
      <c r="MA16" s="51"/>
      <c r="MB16" s="51"/>
      <c r="MC16" s="51"/>
      <c r="MD16" s="51"/>
      <c r="ME16" s="51"/>
      <c r="MF16" s="51"/>
      <c r="MG16" s="51"/>
      <c r="MH16" s="51"/>
      <c r="MI16" s="51"/>
      <c r="MJ16" s="51"/>
      <c r="MK16" s="51"/>
      <c r="ML16" s="51"/>
      <c r="MM16" s="51"/>
      <c r="MN16" s="51"/>
      <c r="MO16" s="51"/>
      <c r="MP16" s="51"/>
      <c r="MQ16" s="51"/>
      <c r="MR16" s="51"/>
      <c r="MS16" s="51"/>
      <c r="MT16" s="51"/>
      <c r="MU16" s="51"/>
      <c r="MV16" s="51"/>
      <c r="MW16" s="51"/>
      <c r="MX16" s="51"/>
      <c r="MY16" s="51"/>
      <c r="MZ16" s="51"/>
      <c r="NA16" s="51"/>
      <c r="NB16" s="51"/>
      <c r="NC16" s="51"/>
      <c r="ND16" s="51"/>
      <c r="NE16" s="51"/>
      <c r="NF16" s="51"/>
      <c r="NG16" s="51"/>
      <c r="NH16" s="51"/>
      <c r="NI16" s="51"/>
      <c r="NJ16" s="51"/>
      <c r="NK16" s="51"/>
      <c r="NL16" s="51"/>
      <c r="NM16" s="51"/>
      <c r="NN16" s="51"/>
      <c r="NO16" s="51"/>
      <c r="NP16" s="51"/>
      <c r="NQ16" s="51"/>
      <c r="NR16" s="51"/>
      <c r="NS16" s="51"/>
      <c r="NT16" s="51"/>
      <c r="NU16" s="51"/>
      <c r="NV16" s="51"/>
      <c r="NW16" s="51"/>
      <c r="NX16" s="51"/>
      <c r="NY16" s="51"/>
      <c r="NZ16" s="51"/>
      <c r="OA16" s="51"/>
      <c r="OB16" s="51"/>
      <c r="OC16" s="51"/>
      <c r="OD16" s="51"/>
      <c r="OE16" s="51"/>
      <c r="OF16" s="51"/>
      <c r="OG16" s="51"/>
      <c r="OH16" s="51"/>
      <c r="OI16" s="51"/>
      <c r="OJ16" s="51"/>
      <c r="OK16" s="51"/>
      <c r="OL16" s="51"/>
      <c r="OM16" s="51"/>
      <c r="ON16" s="51"/>
      <c r="OO16" s="51"/>
      <c r="OP16" s="51"/>
      <c r="OQ16" s="51"/>
      <c r="OR16" s="51"/>
      <c r="OS16" s="51"/>
      <c r="OT16" s="51"/>
      <c r="OU16" s="51"/>
      <c r="OV16" s="51"/>
      <c r="OW16" s="51"/>
      <c r="OX16" s="51"/>
      <c r="OY16" s="51"/>
      <c r="OZ16" s="51"/>
      <c r="PA16" s="51"/>
      <c r="PB16" s="51"/>
      <c r="PC16" s="51"/>
      <c r="PD16" s="51"/>
      <c r="PE16" s="51"/>
      <c r="PF16" s="51"/>
      <c r="PG16" s="51"/>
      <c r="PH16" s="51"/>
      <c r="PI16" s="51"/>
      <c r="PJ16" s="51"/>
      <c r="PK16" s="51"/>
      <c r="PL16" s="51"/>
      <c r="PM16" s="51"/>
      <c r="PN16" s="51"/>
      <c r="PO16" s="51"/>
      <c r="PP16" s="51"/>
      <c r="PQ16" s="51"/>
      <c r="PR16" s="51"/>
      <c r="PS16" s="51"/>
      <c r="PT16" s="51"/>
      <c r="PU16" s="51"/>
      <c r="PV16" s="51"/>
      <c r="PW16" s="51"/>
      <c r="PX16" s="51"/>
      <c r="PY16" s="51"/>
      <c r="PZ16" s="51"/>
      <c r="QA16" s="51"/>
      <c r="QB16" s="51"/>
      <c r="QC16" s="51"/>
      <c r="QD16" s="51"/>
      <c r="QE16" s="51"/>
      <c r="QF16" s="51"/>
      <c r="QG16" s="51"/>
      <c r="QH16" s="51"/>
      <c r="QI16" s="51"/>
      <c r="QJ16" s="51"/>
      <c r="QK16" s="51"/>
      <c r="QL16" s="51"/>
      <c r="QM16" s="51"/>
      <c r="QN16" s="51"/>
      <c r="QO16" s="51"/>
      <c r="QP16" s="51"/>
      <c r="QQ16" s="51"/>
      <c r="QR16" s="51"/>
      <c r="QS16" s="51"/>
      <c r="QT16" s="51"/>
      <c r="QU16" s="51"/>
      <c r="QV16" s="51"/>
      <c r="QW16" s="51"/>
      <c r="QX16" s="51"/>
      <c r="QY16" s="51"/>
      <c r="QZ16" s="51"/>
      <c r="RA16" s="51"/>
      <c r="RB16" s="51"/>
      <c r="RC16" s="51"/>
      <c r="RD16" s="51"/>
      <c r="RE16" s="51"/>
      <c r="RF16" s="51"/>
      <c r="RG16" s="51"/>
      <c r="RH16" s="51"/>
      <c r="RI16" s="51"/>
      <c r="RJ16" s="51"/>
      <c r="RK16" s="51"/>
      <c r="RL16" s="51"/>
      <c r="RM16" s="51"/>
      <c r="RN16" s="51"/>
      <c r="RO16" s="51"/>
      <c r="RP16" s="51"/>
      <c r="RQ16" s="51"/>
      <c r="RR16" s="51"/>
      <c r="RS16" s="51"/>
      <c r="RT16" s="51"/>
      <c r="RU16" s="51"/>
      <c r="RV16" s="51"/>
      <c r="RW16" s="51"/>
      <c r="RX16" s="51"/>
      <c r="RY16" s="51"/>
      <c r="RZ16" s="51"/>
      <c r="SA16" s="51"/>
      <c r="SB16" s="51"/>
      <c r="SC16" s="51"/>
      <c r="SD16" s="51"/>
      <c r="SE16" s="51"/>
      <c r="SF16" s="51"/>
      <c r="SG16" s="51"/>
      <c r="SH16" s="51"/>
      <c r="SI16" s="51"/>
      <c r="SJ16" s="51"/>
      <c r="SK16" s="51"/>
      <c r="SL16" s="51"/>
      <c r="SM16" s="51"/>
      <c r="SN16" s="51"/>
      <c r="SO16" s="51"/>
      <c r="SP16" s="51"/>
      <c r="SQ16" s="51"/>
      <c r="SR16" s="51"/>
      <c r="SS16" s="51"/>
      <c r="ST16" s="51"/>
      <c r="SU16" s="51"/>
      <c r="SV16" s="51"/>
      <c r="SW16" s="51"/>
      <c r="SX16" s="51"/>
      <c r="SY16" s="51"/>
      <c r="SZ16" s="51"/>
      <c r="TA16" s="51"/>
      <c r="TB16" s="51"/>
      <c r="TC16" s="51"/>
      <c r="TD16" s="51"/>
      <c r="TE16" s="51"/>
      <c r="TF16" s="51"/>
      <c r="TG16" s="51"/>
      <c r="TH16" s="51"/>
      <c r="TI16" s="51"/>
      <c r="TJ16" s="51"/>
      <c r="TK16" s="51"/>
      <c r="TL16" s="51"/>
      <c r="TM16" s="51"/>
      <c r="TN16" s="51"/>
      <c r="TO16" s="51"/>
      <c r="TP16" s="51"/>
      <c r="TQ16" s="51"/>
      <c r="TR16" s="51"/>
      <c r="TS16" s="51"/>
      <c r="TT16" s="51"/>
      <c r="TU16" s="51"/>
      <c r="TV16" s="51"/>
      <c r="TW16" s="51"/>
      <c r="TX16" s="51"/>
      <c r="TY16" s="51"/>
      <c r="TZ16" s="51"/>
      <c r="UA16" s="51"/>
      <c r="UB16" s="51"/>
      <c r="UC16" s="51"/>
      <c r="UD16" s="51"/>
      <c r="UE16" s="51"/>
      <c r="UF16" s="51"/>
      <c r="UG16" s="51"/>
      <c r="UH16" s="51"/>
      <c r="UI16" s="51"/>
      <c r="UJ16" s="51"/>
      <c r="UK16" s="51"/>
      <c r="UL16" s="51"/>
      <c r="UM16" s="51"/>
      <c r="UN16" s="51"/>
      <c r="UO16" s="51"/>
      <c r="UP16" s="51"/>
      <c r="UQ16" s="51"/>
      <c r="UR16" s="51"/>
      <c r="US16" s="51"/>
      <c r="UT16" s="51"/>
      <c r="UU16" s="51"/>
      <c r="UV16" s="51"/>
      <c r="UW16" s="51"/>
      <c r="UX16" s="51"/>
      <c r="UY16" s="51"/>
      <c r="UZ16" s="51"/>
      <c r="VA16" s="51"/>
      <c r="VB16" s="51"/>
      <c r="VC16" s="51"/>
      <c r="VD16" s="51"/>
      <c r="VE16" s="51"/>
      <c r="VF16" s="51"/>
      <c r="VG16" s="51"/>
      <c r="VH16" s="51"/>
      <c r="VI16" s="51"/>
      <c r="VJ16" s="51"/>
      <c r="VK16" s="51"/>
      <c r="VL16" s="51"/>
      <c r="VM16" s="51"/>
      <c r="VN16" s="51"/>
      <c r="VO16" s="51"/>
      <c r="VP16" s="51"/>
      <c r="VQ16" s="51"/>
      <c r="VR16" s="51"/>
      <c r="VS16" s="51"/>
      <c r="VT16" s="51"/>
      <c r="VU16" s="51"/>
      <c r="VV16" s="51"/>
      <c r="VW16" s="51"/>
      <c r="VX16" s="51"/>
      <c r="VY16" s="51"/>
      <c r="VZ16" s="51"/>
      <c r="WA16" s="51"/>
      <c r="WB16" s="51"/>
      <c r="WC16" s="51"/>
      <c r="WD16" s="51"/>
      <c r="WE16" s="51"/>
      <c r="WF16" s="51"/>
      <c r="WG16" s="51"/>
      <c r="WH16" s="51"/>
      <c r="WI16" s="51"/>
      <c r="WJ16" s="51"/>
      <c r="WK16" s="51"/>
      <c r="WL16" s="51"/>
      <c r="WM16" s="51"/>
      <c r="WN16" s="51"/>
      <c r="WO16" s="51"/>
      <c r="WP16" s="51"/>
      <c r="WQ16" s="51"/>
      <c r="WR16" s="51"/>
      <c r="WS16" s="51"/>
      <c r="WT16" s="51"/>
      <c r="WU16" s="51"/>
      <c r="WV16" s="51"/>
      <c r="WW16" s="51"/>
      <c r="WX16" s="51"/>
      <c r="WY16" s="51"/>
      <c r="WZ16" s="51"/>
      <c r="XA16" s="51"/>
      <c r="XB16" s="51"/>
      <c r="XC16" s="51"/>
      <c r="XD16" s="51"/>
      <c r="XE16" s="51"/>
      <c r="XF16" s="51"/>
      <c r="XG16" s="51"/>
      <c r="XH16" s="51"/>
      <c r="XI16" s="51"/>
      <c r="XJ16" s="51"/>
      <c r="XK16" s="51"/>
      <c r="XL16" s="51"/>
      <c r="XM16" s="51"/>
      <c r="XN16" s="51"/>
      <c r="XO16" s="51"/>
      <c r="XP16" s="51"/>
      <c r="XQ16" s="51"/>
      <c r="XR16" s="51"/>
      <c r="XS16" s="51"/>
      <c r="XT16" s="51"/>
      <c r="XU16" s="51"/>
      <c r="XV16" s="51"/>
      <c r="XW16" s="51"/>
      <c r="XX16" s="51"/>
      <c r="XY16" s="51"/>
      <c r="XZ16" s="51"/>
      <c r="YA16" s="51"/>
      <c r="YB16" s="51"/>
      <c r="YC16" s="51"/>
      <c r="YD16" s="51"/>
      <c r="YE16" s="51"/>
      <c r="YF16" s="51"/>
      <c r="YG16" s="51"/>
      <c r="YH16" s="51"/>
      <c r="YI16" s="51"/>
      <c r="YJ16" s="51"/>
      <c r="YK16" s="51"/>
      <c r="YL16" s="51"/>
      <c r="YM16" s="51"/>
      <c r="YN16" s="51"/>
      <c r="YO16" s="51"/>
      <c r="YP16" s="51"/>
      <c r="YQ16" s="51"/>
      <c r="YR16" s="51"/>
      <c r="YS16" s="51"/>
      <c r="YT16" s="51"/>
      <c r="YU16" s="51"/>
      <c r="YV16" s="51"/>
      <c r="YW16" s="51"/>
      <c r="YX16" s="51"/>
      <c r="YY16" s="51"/>
      <c r="YZ16" s="51"/>
      <c r="ZA16" s="51"/>
      <c r="ZB16" s="51"/>
      <c r="ZC16" s="51"/>
      <c r="ZD16" s="51"/>
      <c r="ZE16" s="51"/>
      <c r="ZF16" s="51"/>
      <c r="ZG16" s="51"/>
      <c r="ZH16" s="51"/>
      <c r="ZI16" s="51"/>
      <c r="ZJ16" s="51"/>
      <c r="ZK16" s="51"/>
      <c r="ZL16" s="51"/>
      <c r="ZM16" s="51"/>
      <c r="ZN16" s="51"/>
      <c r="ZO16" s="51"/>
      <c r="ZP16" s="51"/>
      <c r="ZQ16" s="51"/>
      <c r="ZR16" s="51"/>
      <c r="ZS16" s="51"/>
      <c r="ZT16" s="51"/>
      <c r="ZU16" s="51"/>
      <c r="ZV16" s="51"/>
      <c r="ZW16" s="51"/>
      <c r="ZX16" s="51"/>
      <c r="ZY16" s="51"/>
      <c r="ZZ16" s="51"/>
      <c r="AAA16" s="51"/>
      <c r="AAB16" s="51"/>
      <c r="AAC16" s="51"/>
      <c r="AAD16" s="51"/>
      <c r="AAE16" s="51"/>
      <c r="AAF16" s="51"/>
      <c r="AAG16" s="51"/>
      <c r="AAH16" s="51"/>
      <c r="AAI16" s="51"/>
      <c r="AAJ16" s="51"/>
      <c r="AAK16" s="51"/>
      <c r="AAL16" s="51"/>
      <c r="AAM16" s="51"/>
      <c r="AAN16" s="51"/>
      <c r="AAO16" s="51"/>
      <c r="AAP16" s="51"/>
      <c r="AAQ16" s="51"/>
      <c r="AAR16" s="51"/>
      <c r="AAS16" s="51"/>
      <c r="AAT16" s="51"/>
      <c r="AAU16" s="51"/>
      <c r="AAV16" s="51"/>
      <c r="AAW16" s="51"/>
      <c r="AAX16" s="51"/>
      <c r="AAY16" s="51"/>
      <c r="AAZ16" s="51"/>
      <c r="ABA16" s="51"/>
      <c r="ABB16" s="51"/>
      <c r="ABC16" s="51"/>
      <c r="ABD16" s="51"/>
      <c r="ABE16" s="51"/>
      <c r="ABF16" s="51"/>
      <c r="ABG16" s="51"/>
      <c r="ABH16" s="51"/>
      <c r="ABI16" s="51"/>
      <c r="ABJ16" s="51"/>
      <c r="ABK16" s="51"/>
      <c r="ABL16" s="51"/>
      <c r="ABM16" s="51"/>
      <c r="ABN16" s="51"/>
      <c r="ABO16" s="51"/>
      <c r="ABP16" s="51"/>
      <c r="ABQ16" s="51"/>
      <c r="ABR16" s="51"/>
      <c r="ABS16" s="51"/>
      <c r="ABT16" s="51"/>
      <c r="ABU16" s="51"/>
      <c r="ABV16" s="51"/>
      <c r="ABW16" s="51"/>
      <c r="ABX16" s="51"/>
      <c r="ABY16" s="51"/>
      <c r="ABZ16" s="51"/>
      <c r="ACA16" s="51"/>
      <c r="ACB16" s="51"/>
      <c r="ACC16" s="51"/>
      <c r="ACD16" s="51"/>
      <c r="ACE16" s="51"/>
      <c r="ACF16" s="51"/>
      <c r="ACG16" s="51"/>
      <c r="ACH16" s="51"/>
      <c r="ACI16" s="51"/>
      <c r="ACJ16" s="51"/>
      <c r="ACK16" s="51"/>
      <c r="ACL16" s="51"/>
      <c r="ACM16" s="51"/>
      <c r="ACN16" s="51"/>
      <c r="ACO16" s="51"/>
      <c r="ACP16" s="51"/>
      <c r="ACQ16" s="51"/>
      <c r="ACR16" s="51"/>
      <c r="ACS16" s="51"/>
      <c r="ACT16" s="51"/>
      <c r="ACU16" s="51"/>
      <c r="ACV16" s="51"/>
      <c r="ACW16" s="51"/>
      <c r="ACX16" s="51"/>
      <c r="ACY16" s="51"/>
      <c r="ACZ16" s="51"/>
      <c r="ADA16" s="51"/>
      <c r="ADB16" s="51"/>
      <c r="ADC16" s="51"/>
      <c r="ADD16" s="51"/>
      <c r="ADE16" s="51"/>
      <c r="ADF16" s="51"/>
      <c r="ADG16" s="51"/>
      <c r="ADH16" s="51"/>
      <c r="ADI16" s="51"/>
      <c r="ADJ16" s="51"/>
      <c r="ADK16" s="51"/>
      <c r="ADL16" s="51"/>
      <c r="ADM16" s="51"/>
      <c r="ADN16" s="51"/>
      <c r="ADO16" s="51"/>
      <c r="ADP16" s="51"/>
      <c r="ADQ16" s="51"/>
      <c r="ADR16" s="51"/>
      <c r="ADS16" s="51"/>
      <c r="ADT16" s="51"/>
      <c r="ADU16" s="51"/>
    </row>
    <row r="17" spans="1:801" s="21" customFormat="1" ht="45" customHeight="1" x14ac:dyDescent="0.5">
      <c r="A17" s="132" t="s">
        <v>7</v>
      </c>
      <c r="B17" s="134">
        <v>51380</v>
      </c>
      <c r="C17" s="136">
        <f t="shared" si="0"/>
        <v>43673</v>
      </c>
      <c r="D17" s="134">
        <v>39550</v>
      </c>
      <c r="E17" s="136">
        <f t="shared" si="0"/>
        <v>33617.5</v>
      </c>
      <c r="F17" s="134">
        <v>53040</v>
      </c>
      <c r="G17" s="136">
        <f t="shared" ref="G17" si="61">F17*0.85</f>
        <v>45084</v>
      </c>
      <c r="H17" s="134">
        <v>78130</v>
      </c>
      <c r="I17" s="136">
        <f t="shared" ref="I17" si="62">H17*0.85</f>
        <v>66410.5</v>
      </c>
      <c r="J17" s="134">
        <v>44900</v>
      </c>
      <c r="K17" s="136">
        <f t="shared" ref="K17" si="63">J17*0.85</f>
        <v>38165</v>
      </c>
      <c r="L17" s="134">
        <v>70810</v>
      </c>
      <c r="M17" s="136">
        <f t="shared" ref="M17" si="64">L17*0.85</f>
        <v>60188.5</v>
      </c>
      <c r="N17" s="134">
        <v>66300</v>
      </c>
      <c r="O17" s="136">
        <f t="shared" ref="O17" si="65">N17*0.85</f>
        <v>56355</v>
      </c>
      <c r="P17" s="134">
        <v>101480</v>
      </c>
      <c r="Q17" s="136">
        <f t="shared" ref="Q17" si="66">P17*0.85</f>
        <v>86258</v>
      </c>
      <c r="R17" s="134">
        <v>88040</v>
      </c>
      <c r="S17" s="136">
        <f t="shared" ref="S17" si="67">R17*0.85</f>
        <v>74834</v>
      </c>
      <c r="T17" s="134">
        <v>57120</v>
      </c>
      <c r="U17" s="136">
        <f t="shared" ref="U17" si="68">T17*0.85</f>
        <v>48552</v>
      </c>
      <c r="V17" s="134">
        <v>88410</v>
      </c>
      <c r="W17" s="136">
        <f t="shared" ref="W17" si="69">V17*0.85</f>
        <v>75148.5</v>
      </c>
      <c r="X17" s="134">
        <v>43110</v>
      </c>
      <c r="Y17" s="136">
        <f t="shared" ref="Y17" si="70">X17*0.85</f>
        <v>36643.5</v>
      </c>
      <c r="Z17" s="134">
        <v>42680</v>
      </c>
      <c r="AA17" s="136">
        <f t="shared" ref="AA17" si="71">Z17*0.85</f>
        <v>36278</v>
      </c>
      <c r="AB17" s="134">
        <v>65840</v>
      </c>
      <c r="AC17" s="136">
        <f t="shared" ref="AC17" si="72">AB17*0.85</f>
        <v>55964</v>
      </c>
      <c r="AD17" s="134">
        <v>77170</v>
      </c>
      <c r="AE17" s="136">
        <f t="shared" ref="AE17" si="73">AD17*0.85</f>
        <v>65594.5</v>
      </c>
      <c r="AF17" s="134">
        <v>44600</v>
      </c>
      <c r="AG17" s="136">
        <f t="shared" ref="AG17" si="74">AF17*0.85</f>
        <v>37910</v>
      </c>
      <c r="AH17" s="134">
        <v>106650</v>
      </c>
      <c r="AI17" s="136">
        <f t="shared" ref="AI17" si="75">AH17*0.85</f>
        <v>90652.5</v>
      </c>
      <c r="AJ17" s="134">
        <v>84550</v>
      </c>
      <c r="AK17" s="136">
        <f t="shared" ref="AK17" si="76">AJ17*0.85</f>
        <v>71867.5</v>
      </c>
      <c r="AL17" s="134">
        <v>71140</v>
      </c>
      <c r="AM17" s="136">
        <f t="shared" ref="AM17" si="77">AL17*0.85</f>
        <v>60469</v>
      </c>
      <c r="AN17" s="134">
        <v>69810</v>
      </c>
      <c r="AO17" s="136">
        <f t="shared" ref="AO17" si="78">AN17*0.85</f>
        <v>59338.5</v>
      </c>
      <c r="AP17" s="134">
        <v>75750</v>
      </c>
      <c r="AQ17" s="136">
        <f t="shared" ref="AQ17" si="79">AP17*0.85</f>
        <v>64387.5</v>
      </c>
      <c r="AR17" s="134">
        <v>81080</v>
      </c>
      <c r="AS17" s="136">
        <f t="shared" ref="AS17" si="80">AR17*0.85</f>
        <v>68918</v>
      </c>
      <c r="AT17" s="51"/>
      <c r="AU17" s="51"/>
      <c r="AV17" s="51"/>
      <c r="AW17" s="51"/>
      <c r="AX17" s="51"/>
      <c r="AY17" s="51"/>
      <c r="AZ17" s="51"/>
      <c r="BA17" s="51"/>
      <c r="BB17" s="51"/>
      <c r="BC17" s="51"/>
      <c r="BD17" s="51"/>
      <c r="BE17" s="51"/>
      <c r="BF17" s="51"/>
      <c r="BG17" s="51"/>
      <c r="BH17" s="51"/>
      <c r="BI17" s="51"/>
      <c r="BJ17" s="51"/>
      <c r="BK17" s="51"/>
      <c r="BL17" s="51"/>
      <c r="BM17" s="51"/>
      <c r="BN17" s="51"/>
      <c r="BO17" s="51"/>
      <c r="BP17" s="51"/>
      <c r="BQ17" s="51"/>
      <c r="BR17" s="51"/>
      <c r="BS17" s="51"/>
      <c r="BT17" s="51"/>
      <c r="BU17" s="51"/>
      <c r="BV17" s="51"/>
      <c r="BW17" s="51"/>
      <c r="BX17" s="51"/>
      <c r="BY17" s="51"/>
      <c r="BZ17" s="51"/>
      <c r="CA17" s="51"/>
      <c r="CB17" s="51"/>
      <c r="CC17" s="51"/>
      <c r="CD17" s="51"/>
      <c r="CE17" s="51"/>
      <c r="CF17" s="51"/>
      <c r="CG17" s="51"/>
      <c r="CH17" s="51"/>
      <c r="CI17" s="51"/>
      <c r="CJ17" s="51"/>
      <c r="CK17" s="51"/>
      <c r="CL17" s="51"/>
      <c r="CM17" s="51"/>
      <c r="CN17" s="51"/>
      <c r="CO17" s="51"/>
      <c r="CP17" s="51"/>
      <c r="CQ17" s="51"/>
      <c r="CR17" s="51"/>
      <c r="CS17" s="51"/>
      <c r="CT17" s="51"/>
      <c r="CU17" s="51"/>
      <c r="CV17" s="51"/>
      <c r="CW17" s="51"/>
      <c r="CX17" s="51"/>
      <c r="CY17" s="51"/>
      <c r="CZ17" s="51"/>
      <c r="DA17" s="51"/>
      <c r="DB17" s="51"/>
      <c r="DC17" s="51"/>
      <c r="DD17" s="51"/>
      <c r="DE17" s="51"/>
      <c r="DF17" s="51"/>
      <c r="DG17" s="51"/>
      <c r="DH17" s="51"/>
      <c r="DI17" s="51"/>
      <c r="DJ17" s="51"/>
      <c r="DK17" s="51"/>
      <c r="DL17" s="51"/>
      <c r="DM17" s="51"/>
      <c r="DN17" s="51"/>
      <c r="DO17" s="51"/>
      <c r="DP17" s="51"/>
      <c r="DQ17" s="51"/>
      <c r="DR17" s="51"/>
      <c r="DS17" s="51"/>
      <c r="DT17" s="51"/>
      <c r="DU17" s="51"/>
      <c r="DV17" s="51"/>
      <c r="DW17" s="51"/>
      <c r="DX17" s="51"/>
      <c r="DY17" s="51"/>
      <c r="DZ17" s="51"/>
      <c r="EA17" s="51"/>
      <c r="EB17" s="51"/>
      <c r="EC17" s="51"/>
      <c r="ED17" s="51"/>
      <c r="EE17" s="51"/>
      <c r="EF17" s="51"/>
      <c r="EG17" s="51"/>
      <c r="EH17" s="51"/>
      <c r="EI17" s="51"/>
      <c r="EJ17" s="51"/>
      <c r="EK17" s="51"/>
      <c r="EL17" s="51"/>
      <c r="EM17" s="51"/>
      <c r="EN17" s="51"/>
      <c r="EO17" s="51"/>
      <c r="EP17" s="51"/>
      <c r="EQ17" s="51"/>
      <c r="ER17" s="51"/>
      <c r="ES17" s="51"/>
      <c r="ET17" s="51"/>
      <c r="EU17" s="51"/>
      <c r="EV17" s="51"/>
      <c r="EW17" s="51"/>
      <c r="EX17" s="51"/>
      <c r="EY17" s="51"/>
      <c r="EZ17" s="51"/>
      <c r="FA17" s="51"/>
      <c r="FB17" s="51"/>
      <c r="FC17" s="51"/>
      <c r="FD17" s="51"/>
      <c r="FE17" s="51"/>
      <c r="FF17" s="51"/>
      <c r="FG17" s="51"/>
      <c r="FH17" s="51"/>
      <c r="FI17" s="51"/>
      <c r="FJ17" s="51"/>
      <c r="FK17" s="51"/>
      <c r="FL17" s="51"/>
      <c r="FM17" s="51"/>
      <c r="FN17" s="51"/>
      <c r="FO17" s="51"/>
      <c r="FP17" s="51"/>
      <c r="FQ17" s="51"/>
      <c r="FR17" s="51"/>
      <c r="FS17" s="51"/>
      <c r="FT17" s="51"/>
      <c r="FU17" s="51"/>
      <c r="FV17" s="51"/>
      <c r="FW17" s="51"/>
      <c r="FX17" s="51"/>
      <c r="FY17" s="51"/>
      <c r="FZ17" s="51"/>
      <c r="GA17" s="51"/>
      <c r="GB17" s="51"/>
      <c r="GC17" s="51"/>
      <c r="GD17" s="51"/>
      <c r="GE17" s="51"/>
      <c r="GF17" s="51"/>
      <c r="GG17" s="51"/>
      <c r="GH17" s="51"/>
      <c r="GI17" s="51"/>
      <c r="GJ17" s="51"/>
      <c r="GK17" s="51"/>
      <c r="GL17" s="51"/>
      <c r="GM17" s="51"/>
      <c r="GN17" s="51"/>
      <c r="GO17" s="51"/>
      <c r="GP17" s="51"/>
      <c r="GQ17" s="51"/>
      <c r="GR17" s="51"/>
      <c r="GS17" s="51"/>
      <c r="GT17" s="51"/>
      <c r="GU17" s="51"/>
      <c r="GV17" s="51"/>
      <c r="GW17" s="51"/>
      <c r="GX17" s="51"/>
      <c r="GY17" s="51"/>
      <c r="GZ17" s="51"/>
      <c r="HA17" s="51"/>
      <c r="HB17" s="51"/>
      <c r="HC17" s="51"/>
      <c r="HD17" s="51"/>
      <c r="HE17" s="51"/>
      <c r="HF17" s="51"/>
      <c r="HG17" s="51"/>
      <c r="HH17" s="51"/>
      <c r="HI17" s="51"/>
      <c r="HJ17" s="51"/>
      <c r="HK17" s="51"/>
      <c r="HL17" s="51"/>
      <c r="HM17" s="51"/>
      <c r="HN17" s="51"/>
      <c r="HO17" s="51"/>
      <c r="HP17" s="51"/>
      <c r="HQ17" s="51"/>
      <c r="HR17" s="51"/>
      <c r="HS17" s="51"/>
      <c r="HT17" s="51"/>
      <c r="HU17" s="51"/>
      <c r="HV17" s="51"/>
      <c r="HW17" s="51"/>
      <c r="HX17" s="51"/>
      <c r="HY17" s="51"/>
      <c r="HZ17" s="51"/>
      <c r="IA17" s="51"/>
      <c r="IB17" s="51"/>
      <c r="IC17" s="51"/>
      <c r="ID17" s="51"/>
      <c r="IE17" s="51"/>
      <c r="IF17" s="51"/>
      <c r="IG17" s="51"/>
      <c r="IH17" s="51"/>
      <c r="II17" s="51"/>
      <c r="IJ17" s="51"/>
      <c r="IK17" s="51"/>
      <c r="IL17" s="51"/>
      <c r="IM17" s="51"/>
      <c r="IN17" s="51"/>
      <c r="IO17" s="51"/>
      <c r="IP17" s="51"/>
      <c r="IQ17" s="51"/>
      <c r="IR17" s="51"/>
      <c r="IS17" s="51"/>
      <c r="IT17" s="51"/>
      <c r="IU17" s="51"/>
      <c r="IV17" s="51"/>
      <c r="IW17" s="51"/>
      <c r="IX17" s="51"/>
      <c r="IY17" s="51"/>
      <c r="IZ17" s="51"/>
      <c r="JA17" s="51"/>
      <c r="JB17" s="51"/>
      <c r="JC17" s="51"/>
      <c r="JD17" s="51"/>
      <c r="JE17" s="51"/>
      <c r="JF17" s="51"/>
      <c r="JG17" s="51"/>
      <c r="JH17" s="51"/>
      <c r="JI17" s="51"/>
      <c r="JJ17" s="51"/>
      <c r="JK17" s="51"/>
      <c r="JL17" s="51"/>
      <c r="JM17" s="51"/>
      <c r="JN17" s="51"/>
      <c r="JO17" s="51"/>
      <c r="JP17" s="51"/>
      <c r="JQ17" s="51"/>
      <c r="JR17" s="51"/>
      <c r="JS17" s="51"/>
      <c r="JT17" s="51"/>
      <c r="JU17" s="51"/>
      <c r="JV17" s="51"/>
      <c r="JW17" s="51"/>
      <c r="JX17" s="51"/>
      <c r="JY17" s="51"/>
      <c r="JZ17" s="51"/>
      <c r="KA17" s="51"/>
      <c r="KB17" s="51"/>
      <c r="KC17" s="51"/>
      <c r="KD17" s="51"/>
      <c r="KE17" s="51"/>
      <c r="KF17" s="51"/>
      <c r="KG17" s="51"/>
      <c r="KH17" s="51"/>
      <c r="KI17" s="51"/>
      <c r="KJ17" s="51"/>
      <c r="KK17" s="51"/>
      <c r="KL17" s="51"/>
      <c r="KM17" s="51"/>
      <c r="KN17" s="51"/>
      <c r="KO17" s="51"/>
      <c r="KP17" s="51"/>
      <c r="KQ17" s="51"/>
      <c r="KR17" s="51"/>
      <c r="KS17" s="51"/>
      <c r="KT17" s="51"/>
      <c r="KU17" s="51"/>
      <c r="KV17" s="51"/>
      <c r="KW17" s="51"/>
      <c r="KX17" s="51"/>
      <c r="KY17" s="51"/>
      <c r="KZ17" s="51"/>
      <c r="LA17" s="51"/>
      <c r="LB17" s="51"/>
      <c r="LC17" s="51"/>
      <c r="LD17" s="51"/>
      <c r="LE17" s="51"/>
      <c r="LF17" s="51"/>
      <c r="LG17" s="51"/>
      <c r="LH17" s="51"/>
      <c r="LI17" s="51"/>
      <c r="LJ17" s="51"/>
      <c r="LK17" s="51"/>
      <c r="LL17" s="51"/>
      <c r="LM17" s="51"/>
      <c r="LN17" s="51"/>
      <c r="LO17" s="51"/>
      <c r="LP17" s="51"/>
      <c r="LQ17" s="51"/>
      <c r="LR17" s="51"/>
      <c r="LS17" s="51"/>
      <c r="LT17" s="51"/>
      <c r="LU17" s="51"/>
      <c r="LV17" s="51"/>
      <c r="LW17" s="51"/>
      <c r="LX17" s="51"/>
      <c r="LY17" s="51"/>
      <c r="LZ17" s="51"/>
      <c r="MA17" s="51"/>
      <c r="MB17" s="51"/>
      <c r="MC17" s="51"/>
      <c r="MD17" s="51"/>
      <c r="ME17" s="51"/>
      <c r="MF17" s="51"/>
      <c r="MG17" s="51"/>
      <c r="MH17" s="51"/>
      <c r="MI17" s="51"/>
      <c r="MJ17" s="51"/>
      <c r="MK17" s="51"/>
      <c r="ML17" s="51"/>
      <c r="MM17" s="51"/>
      <c r="MN17" s="51"/>
      <c r="MO17" s="51"/>
      <c r="MP17" s="51"/>
      <c r="MQ17" s="51"/>
      <c r="MR17" s="51"/>
      <c r="MS17" s="51"/>
      <c r="MT17" s="51"/>
      <c r="MU17" s="51"/>
      <c r="MV17" s="51"/>
      <c r="MW17" s="51"/>
      <c r="MX17" s="51"/>
      <c r="MY17" s="51"/>
      <c r="MZ17" s="51"/>
      <c r="NA17" s="51"/>
      <c r="NB17" s="51"/>
      <c r="NC17" s="51"/>
      <c r="ND17" s="51"/>
      <c r="NE17" s="51"/>
      <c r="NF17" s="51"/>
      <c r="NG17" s="51"/>
      <c r="NH17" s="51"/>
      <c r="NI17" s="51"/>
      <c r="NJ17" s="51"/>
      <c r="NK17" s="51"/>
      <c r="NL17" s="51"/>
      <c r="NM17" s="51"/>
      <c r="NN17" s="51"/>
      <c r="NO17" s="51"/>
      <c r="NP17" s="51"/>
      <c r="NQ17" s="51"/>
      <c r="NR17" s="51"/>
      <c r="NS17" s="51"/>
      <c r="NT17" s="51"/>
      <c r="NU17" s="51"/>
      <c r="NV17" s="51"/>
      <c r="NW17" s="51"/>
      <c r="NX17" s="51"/>
      <c r="NY17" s="51"/>
      <c r="NZ17" s="51"/>
      <c r="OA17" s="51"/>
      <c r="OB17" s="51"/>
      <c r="OC17" s="51"/>
      <c r="OD17" s="51"/>
      <c r="OE17" s="51"/>
      <c r="OF17" s="51"/>
      <c r="OG17" s="51"/>
      <c r="OH17" s="51"/>
      <c r="OI17" s="51"/>
      <c r="OJ17" s="51"/>
      <c r="OK17" s="51"/>
      <c r="OL17" s="51"/>
      <c r="OM17" s="51"/>
      <c r="ON17" s="51"/>
      <c r="OO17" s="51"/>
      <c r="OP17" s="51"/>
      <c r="OQ17" s="51"/>
      <c r="OR17" s="51"/>
      <c r="OS17" s="51"/>
      <c r="OT17" s="51"/>
      <c r="OU17" s="51"/>
      <c r="OV17" s="51"/>
      <c r="OW17" s="51"/>
      <c r="OX17" s="51"/>
      <c r="OY17" s="51"/>
      <c r="OZ17" s="51"/>
      <c r="PA17" s="51"/>
      <c r="PB17" s="51"/>
      <c r="PC17" s="51"/>
      <c r="PD17" s="51"/>
      <c r="PE17" s="51"/>
      <c r="PF17" s="51"/>
      <c r="PG17" s="51"/>
      <c r="PH17" s="51"/>
      <c r="PI17" s="51"/>
      <c r="PJ17" s="51"/>
      <c r="PK17" s="51"/>
      <c r="PL17" s="51"/>
      <c r="PM17" s="51"/>
      <c r="PN17" s="51"/>
      <c r="PO17" s="51"/>
      <c r="PP17" s="51"/>
      <c r="PQ17" s="51"/>
      <c r="PR17" s="51"/>
      <c r="PS17" s="51"/>
      <c r="PT17" s="51"/>
      <c r="PU17" s="51"/>
      <c r="PV17" s="51"/>
      <c r="PW17" s="51"/>
      <c r="PX17" s="51"/>
      <c r="PY17" s="51"/>
      <c r="PZ17" s="51"/>
      <c r="QA17" s="51"/>
      <c r="QB17" s="51"/>
      <c r="QC17" s="51"/>
      <c r="QD17" s="51"/>
      <c r="QE17" s="51"/>
      <c r="QF17" s="51"/>
      <c r="QG17" s="51"/>
      <c r="QH17" s="51"/>
      <c r="QI17" s="51"/>
      <c r="QJ17" s="51"/>
      <c r="QK17" s="51"/>
      <c r="QL17" s="51"/>
      <c r="QM17" s="51"/>
      <c r="QN17" s="51"/>
      <c r="QO17" s="51"/>
      <c r="QP17" s="51"/>
      <c r="QQ17" s="51"/>
      <c r="QR17" s="51"/>
      <c r="QS17" s="51"/>
      <c r="QT17" s="51"/>
      <c r="QU17" s="51"/>
      <c r="QV17" s="51"/>
      <c r="QW17" s="51"/>
      <c r="QX17" s="51"/>
      <c r="QY17" s="51"/>
      <c r="QZ17" s="51"/>
      <c r="RA17" s="51"/>
      <c r="RB17" s="51"/>
      <c r="RC17" s="51"/>
      <c r="RD17" s="51"/>
      <c r="RE17" s="51"/>
      <c r="RF17" s="51"/>
      <c r="RG17" s="51"/>
      <c r="RH17" s="51"/>
      <c r="RI17" s="51"/>
      <c r="RJ17" s="51"/>
      <c r="RK17" s="51"/>
      <c r="RL17" s="51"/>
      <c r="RM17" s="51"/>
      <c r="RN17" s="51"/>
      <c r="RO17" s="51"/>
      <c r="RP17" s="51"/>
      <c r="RQ17" s="51"/>
      <c r="RR17" s="51"/>
      <c r="RS17" s="51"/>
      <c r="RT17" s="51"/>
      <c r="RU17" s="51"/>
      <c r="RV17" s="51"/>
      <c r="RW17" s="51"/>
      <c r="RX17" s="51"/>
      <c r="RY17" s="51"/>
      <c r="RZ17" s="51"/>
      <c r="SA17" s="51"/>
      <c r="SB17" s="51"/>
      <c r="SC17" s="51"/>
      <c r="SD17" s="51"/>
      <c r="SE17" s="51"/>
      <c r="SF17" s="51"/>
      <c r="SG17" s="51"/>
      <c r="SH17" s="51"/>
      <c r="SI17" s="51"/>
      <c r="SJ17" s="51"/>
      <c r="SK17" s="51"/>
      <c r="SL17" s="51"/>
      <c r="SM17" s="51"/>
      <c r="SN17" s="51"/>
      <c r="SO17" s="51"/>
      <c r="SP17" s="51"/>
      <c r="SQ17" s="51"/>
      <c r="SR17" s="51"/>
      <c r="SS17" s="51"/>
      <c r="ST17" s="51"/>
      <c r="SU17" s="51"/>
      <c r="SV17" s="51"/>
      <c r="SW17" s="51"/>
      <c r="SX17" s="51"/>
      <c r="SY17" s="51"/>
      <c r="SZ17" s="51"/>
      <c r="TA17" s="51"/>
      <c r="TB17" s="51"/>
      <c r="TC17" s="51"/>
      <c r="TD17" s="51"/>
      <c r="TE17" s="51"/>
      <c r="TF17" s="51"/>
      <c r="TG17" s="51"/>
      <c r="TH17" s="51"/>
      <c r="TI17" s="51"/>
      <c r="TJ17" s="51"/>
      <c r="TK17" s="51"/>
      <c r="TL17" s="51"/>
      <c r="TM17" s="51"/>
      <c r="TN17" s="51"/>
      <c r="TO17" s="51"/>
      <c r="TP17" s="51"/>
      <c r="TQ17" s="51"/>
      <c r="TR17" s="51"/>
      <c r="TS17" s="51"/>
      <c r="TT17" s="51"/>
      <c r="TU17" s="51"/>
      <c r="TV17" s="51"/>
      <c r="TW17" s="51"/>
      <c r="TX17" s="51"/>
      <c r="TY17" s="51"/>
      <c r="TZ17" s="51"/>
      <c r="UA17" s="51"/>
      <c r="UB17" s="51"/>
      <c r="UC17" s="51"/>
      <c r="UD17" s="51"/>
      <c r="UE17" s="51"/>
      <c r="UF17" s="51"/>
      <c r="UG17" s="51"/>
      <c r="UH17" s="51"/>
      <c r="UI17" s="51"/>
      <c r="UJ17" s="51"/>
      <c r="UK17" s="51"/>
      <c r="UL17" s="51"/>
      <c r="UM17" s="51"/>
      <c r="UN17" s="51"/>
      <c r="UO17" s="51"/>
      <c r="UP17" s="51"/>
      <c r="UQ17" s="51"/>
      <c r="UR17" s="51"/>
      <c r="US17" s="51"/>
      <c r="UT17" s="51"/>
      <c r="UU17" s="51"/>
      <c r="UV17" s="51"/>
      <c r="UW17" s="51"/>
      <c r="UX17" s="51"/>
      <c r="UY17" s="51"/>
      <c r="UZ17" s="51"/>
      <c r="VA17" s="51"/>
      <c r="VB17" s="51"/>
      <c r="VC17" s="51"/>
      <c r="VD17" s="51"/>
      <c r="VE17" s="51"/>
      <c r="VF17" s="51"/>
      <c r="VG17" s="51"/>
      <c r="VH17" s="51"/>
      <c r="VI17" s="51"/>
      <c r="VJ17" s="51"/>
      <c r="VK17" s="51"/>
      <c r="VL17" s="51"/>
      <c r="VM17" s="51"/>
      <c r="VN17" s="51"/>
      <c r="VO17" s="51"/>
      <c r="VP17" s="51"/>
      <c r="VQ17" s="51"/>
      <c r="VR17" s="51"/>
      <c r="VS17" s="51"/>
      <c r="VT17" s="51"/>
      <c r="VU17" s="51"/>
      <c r="VV17" s="51"/>
      <c r="VW17" s="51"/>
      <c r="VX17" s="51"/>
      <c r="VY17" s="51"/>
      <c r="VZ17" s="51"/>
      <c r="WA17" s="51"/>
      <c r="WB17" s="51"/>
      <c r="WC17" s="51"/>
      <c r="WD17" s="51"/>
      <c r="WE17" s="51"/>
      <c r="WF17" s="51"/>
      <c r="WG17" s="51"/>
      <c r="WH17" s="51"/>
      <c r="WI17" s="51"/>
      <c r="WJ17" s="51"/>
      <c r="WK17" s="51"/>
      <c r="WL17" s="51"/>
      <c r="WM17" s="51"/>
      <c r="WN17" s="51"/>
      <c r="WO17" s="51"/>
      <c r="WP17" s="51"/>
      <c r="WQ17" s="51"/>
      <c r="WR17" s="51"/>
      <c r="WS17" s="51"/>
      <c r="WT17" s="51"/>
      <c r="WU17" s="51"/>
      <c r="WV17" s="51"/>
      <c r="WW17" s="51"/>
      <c r="WX17" s="51"/>
      <c r="WY17" s="51"/>
      <c r="WZ17" s="51"/>
      <c r="XA17" s="51"/>
      <c r="XB17" s="51"/>
      <c r="XC17" s="51"/>
      <c r="XD17" s="51"/>
      <c r="XE17" s="51"/>
      <c r="XF17" s="51"/>
      <c r="XG17" s="51"/>
      <c r="XH17" s="51"/>
      <c r="XI17" s="51"/>
      <c r="XJ17" s="51"/>
      <c r="XK17" s="51"/>
      <c r="XL17" s="51"/>
      <c r="XM17" s="51"/>
      <c r="XN17" s="51"/>
      <c r="XO17" s="51"/>
      <c r="XP17" s="51"/>
      <c r="XQ17" s="51"/>
      <c r="XR17" s="51"/>
      <c r="XS17" s="51"/>
      <c r="XT17" s="51"/>
      <c r="XU17" s="51"/>
      <c r="XV17" s="51"/>
      <c r="XW17" s="51"/>
      <c r="XX17" s="51"/>
      <c r="XY17" s="51"/>
      <c r="XZ17" s="51"/>
      <c r="YA17" s="51"/>
      <c r="YB17" s="51"/>
      <c r="YC17" s="51"/>
      <c r="YD17" s="51"/>
      <c r="YE17" s="51"/>
      <c r="YF17" s="51"/>
      <c r="YG17" s="51"/>
      <c r="YH17" s="51"/>
      <c r="YI17" s="51"/>
      <c r="YJ17" s="51"/>
      <c r="YK17" s="51"/>
      <c r="YL17" s="51"/>
      <c r="YM17" s="51"/>
      <c r="YN17" s="51"/>
      <c r="YO17" s="51"/>
      <c r="YP17" s="51"/>
      <c r="YQ17" s="51"/>
      <c r="YR17" s="51"/>
      <c r="YS17" s="51"/>
      <c r="YT17" s="51"/>
      <c r="YU17" s="51"/>
      <c r="YV17" s="51"/>
      <c r="YW17" s="51"/>
      <c r="YX17" s="51"/>
      <c r="YY17" s="51"/>
      <c r="YZ17" s="51"/>
      <c r="ZA17" s="51"/>
      <c r="ZB17" s="51"/>
      <c r="ZC17" s="51"/>
      <c r="ZD17" s="51"/>
      <c r="ZE17" s="51"/>
      <c r="ZF17" s="51"/>
      <c r="ZG17" s="51"/>
      <c r="ZH17" s="51"/>
      <c r="ZI17" s="51"/>
      <c r="ZJ17" s="51"/>
      <c r="ZK17" s="51"/>
      <c r="ZL17" s="51"/>
      <c r="ZM17" s="51"/>
      <c r="ZN17" s="51"/>
      <c r="ZO17" s="51"/>
      <c r="ZP17" s="51"/>
      <c r="ZQ17" s="51"/>
      <c r="ZR17" s="51"/>
      <c r="ZS17" s="51"/>
      <c r="ZT17" s="51"/>
      <c r="ZU17" s="51"/>
      <c r="ZV17" s="51"/>
      <c r="ZW17" s="51"/>
      <c r="ZX17" s="51"/>
      <c r="ZY17" s="51"/>
      <c r="ZZ17" s="51"/>
      <c r="AAA17" s="51"/>
      <c r="AAB17" s="51"/>
      <c r="AAC17" s="51"/>
      <c r="AAD17" s="51"/>
      <c r="AAE17" s="51"/>
      <c r="AAF17" s="51"/>
      <c r="AAG17" s="51"/>
      <c r="AAH17" s="51"/>
      <c r="AAI17" s="51"/>
      <c r="AAJ17" s="51"/>
      <c r="AAK17" s="51"/>
      <c r="AAL17" s="51"/>
      <c r="AAM17" s="51"/>
      <c r="AAN17" s="51"/>
      <c r="AAO17" s="51"/>
      <c r="AAP17" s="51"/>
      <c r="AAQ17" s="51"/>
      <c r="AAR17" s="51"/>
      <c r="AAS17" s="51"/>
      <c r="AAT17" s="51"/>
      <c r="AAU17" s="51"/>
      <c r="AAV17" s="51"/>
      <c r="AAW17" s="51"/>
      <c r="AAX17" s="51"/>
      <c r="AAY17" s="51"/>
      <c r="AAZ17" s="51"/>
      <c r="ABA17" s="51"/>
      <c r="ABB17" s="51"/>
      <c r="ABC17" s="51"/>
      <c r="ABD17" s="51"/>
      <c r="ABE17" s="51"/>
      <c r="ABF17" s="51"/>
      <c r="ABG17" s="51"/>
      <c r="ABH17" s="51"/>
      <c r="ABI17" s="51"/>
      <c r="ABJ17" s="51"/>
      <c r="ABK17" s="51"/>
      <c r="ABL17" s="51"/>
      <c r="ABM17" s="51"/>
      <c r="ABN17" s="51"/>
      <c r="ABO17" s="51"/>
      <c r="ABP17" s="51"/>
      <c r="ABQ17" s="51"/>
      <c r="ABR17" s="51"/>
      <c r="ABS17" s="51"/>
      <c r="ABT17" s="51"/>
      <c r="ABU17" s="51"/>
      <c r="ABV17" s="51"/>
      <c r="ABW17" s="51"/>
      <c r="ABX17" s="51"/>
      <c r="ABY17" s="51"/>
      <c r="ABZ17" s="51"/>
      <c r="ACA17" s="51"/>
      <c r="ACB17" s="51"/>
      <c r="ACC17" s="51"/>
      <c r="ACD17" s="51"/>
      <c r="ACE17" s="51"/>
      <c r="ACF17" s="51"/>
      <c r="ACG17" s="51"/>
      <c r="ACH17" s="51"/>
      <c r="ACI17" s="51"/>
      <c r="ACJ17" s="51"/>
      <c r="ACK17" s="51"/>
      <c r="ACL17" s="51"/>
      <c r="ACM17" s="51"/>
      <c r="ACN17" s="51"/>
      <c r="ACO17" s="51"/>
      <c r="ACP17" s="51"/>
      <c r="ACQ17" s="51"/>
      <c r="ACR17" s="51"/>
      <c r="ACS17" s="51"/>
      <c r="ACT17" s="51"/>
      <c r="ACU17" s="51"/>
      <c r="ACV17" s="51"/>
      <c r="ACW17" s="51"/>
      <c r="ACX17" s="51"/>
      <c r="ACY17" s="51"/>
      <c r="ACZ17" s="51"/>
      <c r="ADA17" s="51"/>
      <c r="ADB17" s="51"/>
      <c r="ADC17" s="51"/>
      <c r="ADD17" s="51"/>
      <c r="ADE17" s="51"/>
      <c r="ADF17" s="51"/>
      <c r="ADG17" s="51"/>
      <c r="ADH17" s="51"/>
      <c r="ADI17" s="51"/>
      <c r="ADJ17" s="51"/>
      <c r="ADK17" s="51"/>
      <c r="ADL17" s="51"/>
      <c r="ADM17" s="51"/>
      <c r="ADN17" s="51"/>
      <c r="ADO17" s="51"/>
      <c r="ADP17" s="51"/>
      <c r="ADQ17" s="51"/>
      <c r="ADR17" s="51"/>
      <c r="ADS17" s="51"/>
      <c r="ADT17" s="51"/>
      <c r="ADU17" s="51"/>
    </row>
    <row r="18" spans="1:801" s="20" customFormat="1" ht="45" customHeight="1" x14ac:dyDescent="0.5">
      <c r="A18" s="132" t="s">
        <v>8</v>
      </c>
      <c r="B18" s="134">
        <v>56830</v>
      </c>
      <c r="C18" s="136">
        <f t="shared" si="0"/>
        <v>48305.5</v>
      </c>
      <c r="D18" s="134">
        <v>43870</v>
      </c>
      <c r="E18" s="136">
        <f t="shared" si="0"/>
        <v>37289.5</v>
      </c>
      <c r="F18" s="134">
        <v>58780</v>
      </c>
      <c r="G18" s="136">
        <f t="shared" ref="G18" si="81">F18*0.85</f>
        <v>49963</v>
      </c>
      <c r="H18" s="134">
        <v>86760</v>
      </c>
      <c r="I18" s="136">
        <f t="shared" ref="I18" si="82">H18*0.85</f>
        <v>73746</v>
      </c>
      <c r="J18" s="134">
        <v>49620</v>
      </c>
      <c r="K18" s="136">
        <f t="shared" ref="K18" si="83">J18*0.85</f>
        <v>42177</v>
      </c>
      <c r="L18" s="134">
        <v>78590</v>
      </c>
      <c r="M18" s="136">
        <f t="shared" ref="M18" si="84">L18*0.85</f>
        <v>66801.5</v>
      </c>
      <c r="N18" s="134">
        <v>73890</v>
      </c>
      <c r="O18" s="136">
        <f t="shared" ref="O18" si="85">N18*0.85</f>
        <v>62806.5</v>
      </c>
      <c r="P18" s="134">
        <v>113310</v>
      </c>
      <c r="Q18" s="136">
        <f t="shared" ref="Q18" si="86">P18*0.85</f>
        <v>96313.5</v>
      </c>
      <c r="R18" s="134">
        <v>98210</v>
      </c>
      <c r="S18" s="136">
        <f t="shared" ref="S18" si="87">R18*0.85</f>
        <v>83478.5</v>
      </c>
      <c r="T18" s="134">
        <v>63560</v>
      </c>
      <c r="U18" s="136">
        <f t="shared" ref="U18" si="88">T18*0.85</f>
        <v>54026</v>
      </c>
      <c r="V18" s="134">
        <v>98190</v>
      </c>
      <c r="W18" s="136">
        <f t="shared" ref="W18" si="89">V18*0.85</f>
        <v>83461.5</v>
      </c>
      <c r="X18" s="134">
        <v>48020</v>
      </c>
      <c r="Y18" s="136">
        <f t="shared" ref="Y18" si="90">X18*0.85</f>
        <v>40817</v>
      </c>
      <c r="Z18" s="134">
        <v>47750</v>
      </c>
      <c r="AA18" s="136">
        <f t="shared" ref="AA18" si="91">Z18*0.85</f>
        <v>40587.5</v>
      </c>
      <c r="AB18" s="134">
        <v>73500</v>
      </c>
      <c r="AC18" s="136">
        <f t="shared" ref="AC18" si="92">AB18*0.85</f>
        <v>62475</v>
      </c>
      <c r="AD18" s="134">
        <v>86200</v>
      </c>
      <c r="AE18" s="136">
        <f t="shared" ref="AE18" si="93">AD18*0.85</f>
        <v>73270</v>
      </c>
      <c r="AF18" s="134">
        <v>49810</v>
      </c>
      <c r="AG18" s="136">
        <f t="shared" ref="AG18" si="94">AF18*0.85</f>
        <v>42338.5</v>
      </c>
      <c r="AH18" s="134">
        <v>118500</v>
      </c>
      <c r="AI18" s="136">
        <f t="shared" ref="AI18" si="95">AH18*0.85</f>
        <v>100725</v>
      </c>
      <c r="AJ18" s="134">
        <v>93790</v>
      </c>
      <c r="AK18" s="136">
        <f t="shared" ref="AK18" si="96">AJ18*0.85</f>
        <v>79721.5</v>
      </c>
      <c r="AL18" s="134">
        <v>78690</v>
      </c>
      <c r="AM18" s="136">
        <f t="shared" ref="AM18" si="97">AL18*0.85</f>
        <v>66886.5</v>
      </c>
      <c r="AN18" s="134">
        <v>77900</v>
      </c>
      <c r="AO18" s="136">
        <f t="shared" ref="AO18" si="98">AN18*0.85</f>
        <v>66215</v>
      </c>
      <c r="AP18" s="134">
        <v>84580</v>
      </c>
      <c r="AQ18" s="136">
        <f t="shared" ref="AQ18" si="99">AP18*0.85</f>
        <v>71893</v>
      </c>
      <c r="AR18" s="134">
        <v>90570</v>
      </c>
      <c r="AS18" s="136">
        <f t="shared" ref="AS18" si="100">AR18*0.85</f>
        <v>76984.5</v>
      </c>
      <c r="AT18" s="51"/>
      <c r="AU18" s="51"/>
      <c r="AV18" s="51"/>
      <c r="AW18" s="51"/>
      <c r="AX18" s="51"/>
      <c r="AY18" s="51"/>
      <c r="AZ18" s="51"/>
      <c r="BA18" s="51"/>
      <c r="BB18" s="51"/>
      <c r="BC18" s="51"/>
      <c r="BD18" s="51"/>
      <c r="BE18" s="51"/>
      <c r="BF18" s="51"/>
      <c r="BG18" s="51"/>
      <c r="BH18" s="51"/>
      <c r="BI18" s="51"/>
      <c r="BJ18" s="51"/>
      <c r="BK18" s="51"/>
      <c r="BL18" s="51"/>
      <c r="BM18" s="51"/>
      <c r="BN18" s="51"/>
      <c r="BO18" s="51"/>
      <c r="BP18" s="51"/>
      <c r="BQ18" s="51"/>
      <c r="BR18" s="51"/>
      <c r="BS18" s="51"/>
      <c r="BT18" s="51"/>
      <c r="BU18" s="51"/>
      <c r="BV18" s="51"/>
      <c r="BW18" s="51"/>
      <c r="BX18" s="51"/>
      <c r="BY18" s="51"/>
      <c r="BZ18" s="51"/>
      <c r="CA18" s="51"/>
      <c r="CB18" s="51"/>
      <c r="CC18" s="51"/>
      <c r="CD18" s="51"/>
      <c r="CE18" s="51"/>
      <c r="CF18" s="51"/>
      <c r="CG18" s="51"/>
      <c r="CH18" s="51"/>
      <c r="CI18" s="51"/>
      <c r="CJ18" s="51"/>
      <c r="CK18" s="51"/>
      <c r="CL18" s="51"/>
      <c r="CM18" s="51"/>
      <c r="CN18" s="51"/>
      <c r="CO18" s="51"/>
      <c r="CP18" s="51"/>
      <c r="CQ18" s="51"/>
      <c r="CR18" s="51"/>
      <c r="CS18" s="51"/>
      <c r="CT18" s="51"/>
      <c r="CU18" s="51"/>
      <c r="CV18" s="51"/>
      <c r="CW18" s="51"/>
      <c r="CX18" s="51"/>
      <c r="CY18" s="51"/>
      <c r="CZ18" s="51"/>
      <c r="DA18" s="51"/>
      <c r="DB18" s="51"/>
      <c r="DC18" s="51"/>
      <c r="DD18" s="51"/>
      <c r="DE18" s="51"/>
      <c r="DF18" s="51"/>
      <c r="DG18" s="51"/>
      <c r="DH18" s="51"/>
      <c r="DI18" s="51"/>
      <c r="DJ18" s="51"/>
      <c r="DK18" s="51"/>
      <c r="DL18" s="51"/>
      <c r="DM18" s="51"/>
      <c r="DN18" s="51"/>
      <c r="DO18" s="51"/>
      <c r="DP18" s="51"/>
      <c r="DQ18" s="51"/>
      <c r="DR18" s="51"/>
      <c r="DS18" s="51"/>
      <c r="DT18" s="51"/>
      <c r="DU18" s="51"/>
      <c r="DV18" s="51"/>
      <c r="DW18" s="51"/>
      <c r="DX18" s="51"/>
      <c r="DY18" s="51"/>
      <c r="DZ18" s="51"/>
      <c r="EA18" s="51"/>
      <c r="EB18" s="51"/>
      <c r="EC18" s="51"/>
      <c r="ED18" s="51"/>
      <c r="EE18" s="51"/>
      <c r="EF18" s="51"/>
      <c r="EG18" s="51"/>
      <c r="EH18" s="51"/>
      <c r="EI18" s="51"/>
      <c r="EJ18" s="51"/>
      <c r="EK18" s="51"/>
      <c r="EL18" s="51"/>
      <c r="EM18" s="51"/>
      <c r="EN18" s="51"/>
      <c r="EO18" s="51"/>
      <c r="EP18" s="51"/>
      <c r="EQ18" s="51"/>
      <c r="ER18" s="51"/>
      <c r="ES18" s="51"/>
      <c r="ET18" s="51"/>
      <c r="EU18" s="51"/>
      <c r="EV18" s="51"/>
      <c r="EW18" s="51"/>
      <c r="EX18" s="51"/>
      <c r="EY18" s="51"/>
      <c r="EZ18" s="51"/>
      <c r="FA18" s="51"/>
      <c r="FB18" s="51"/>
      <c r="FC18" s="51"/>
      <c r="FD18" s="51"/>
      <c r="FE18" s="51"/>
      <c r="FF18" s="51"/>
      <c r="FG18" s="51"/>
      <c r="FH18" s="51"/>
      <c r="FI18" s="51"/>
      <c r="FJ18" s="51"/>
      <c r="FK18" s="51"/>
      <c r="FL18" s="51"/>
      <c r="FM18" s="51"/>
      <c r="FN18" s="51"/>
      <c r="FO18" s="51"/>
      <c r="FP18" s="51"/>
      <c r="FQ18" s="51"/>
      <c r="FR18" s="51"/>
      <c r="FS18" s="51"/>
      <c r="FT18" s="51"/>
      <c r="FU18" s="51"/>
      <c r="FV18" s="51"/>
      <c r="FW18" s="51"/>
      <c r="FX18" s="51"/>
      <c r="FY18" s="51"/>
      <c r="FZ18" s="51"/>
      <c r="GA18" s="51"/>
      <c r="GB18" s="51"/>
      <c r="GC18" s="51"/>
      <c r="GD18" s="51"/>
      <c r="GE18" s="51"/>
      <c r="GF18" s="51"/>
      <c r="GG18" s="51"/>
      <c r="GH18" s="51"/>
      <c r="GI18" s="51"/>
      <c r="GJ18" s="51"/>
      <c r="GK18" s="51"/>
      <c r="GL18" s="51"/>
      <c r="GM18" s="51"/>
      <c r="GN18" s="51"/>
      <c r="GO18" s="51"/>
      <c r="GP18" s="51"/>
      <c r="GQ18" s="51"/>
      <c r="GR18" s="51"/>
      <c r="GS18" s="51"/>
      <c r="GT18" s="51"/>
      <c r="GU18" s="51"/>
      <c r="GV18" s="51"/>
      <c r="GW18" s="51"/>
      <c r="GX18" s="51"/>
      <c r="GY18" s="51"/>
      <c r="GZ18" s="51"/>
      <c r="HA18" s="51"/>
      <c r="HB18" s="51"/>
      <c r="HC18" s="51"/>
      <c r="HD18" s="51"/>
      <c r="HE18" s="51"/>
      <c r="HF18" s="51"/>
      <c r="HG18" s="51"/>
      <c r="HH18" s="51"/>
      <c r="HI18" s="51"/>
      <c r="HJ18" s="51"/>
      <c r="HK18" s="51"/>
      <c r="HL18" s="51"/>
      <c r="HM18" s="51"/>
      <c r="HN18" s="51"/>
      <c r="HO18" s="51"/>
      <c r="HP18" s="51"/>
      <c r="HQ18" s="51"/>
      <c r="HR18" s="51"/>
      <c r="HS18" s="51"/>
      <c r="HT18" s="51"/>
      <c r="HU18" s="51"/>
      <c r="HV18" s="51"/>
      <c r="HW18" s="51"/>
      <c r="HX18" s="51"/>
      <c r="HY18" s="51"/>
      <c r="HZ18" s="51"/>
      <c r="IA18" s="51"/>
      <c r="IB18" s="51"/>
      <c r="IC18" s="51"/>
      <c r="ID18" s="51"/>
      <c r="IE18" s="51"/>
      <c r="IF18" s="51"/>
      <c r="IG18" s="51"/>
      <c r="IH18" s="51"/>
      <c r="II18" s="51"/>
      <c r="IJ18" s="51"/>
      <c r="IK18" s="51"/>
      <c r="IL18" s="51"/>
      <c r="IM18" s="51"/>
      <c r="IN18" s="51"/>
      <c r="IO18" s="51"/>
      <c r="IP18" s="51"/>
      <c r="IQ18" s="51"/>
      <c r="IR18" s="51"/>
      <c r="IS18" s="51"/>
      <c r="IT18" s="51"/>
      <c r="IU18" s="51"/>
      <c r="IV18" s="51"/>
      <c r="IW18" s="51"/>
      <c r="IX18" s="51"/>
      <c r="IY18" s="51"/>
      <c r="IZ18" s="51"/>
      <c r="JA18" s="51"/>
      <c r="JB18" s="51"/>
      <c r="JC18" s="51"/>
      <c r="JD18" s="51"/>
      <c r="JE18" s="51"/>
      <c r="JF18" s="51"/>
      <c r="JG18" s="51"/>
      <c r="JH18" s="51"/>
      <c r="JI18" s="51"/>
      <c r="JJ18" s="51"/>
      <c r="JK18" s="51"/>
      <c r="JL18" s="51"/>
      <c r="JM18" s="51"/>
      <c r="JN18" s="51"/>
      <c r="JO18" s="51"/>
      <c r="JP18" s="51"/>
      <c r="JQ18" s="51"/>
      <c r="JR18" s="51"/>
      <c r="JS18" s="51"/>
      <c r="JT18" s="51"/>
      <c r="JU18" s="51"/>
      <c r="JV18" s="51"/>
      <c r="JW18" s="51"/>
      <c r="JX18" s="51"/>
      <c r="JY18" s="51"/>
      <c r="JZ18" s="51"/>
      <c r="KA18" s="51"/>
      <c r="KB18" s="51"/>
      <c r="KC18" s="51"/>
      <c r="KD18" s="51"/>
      <c r="KE18" s="51"/>
      <c r="KF18" s="51"/>
      <c r="KG18" s="51"/>
      <c r="KH18" s="51"/>
      <c r="KI18" s="51"/>
      <c r="KJ18" s="51"/>
      <c r="KK18" s="51"/>
      <c r="KL18" s="51"/>
      <c r="KM18" s="51"/>
      <c r="KN18" s="51"/>
      <c r="KO18" s="51"/>
      <c r="KP18" s="51"/>
      <c r="KQ18" s="51"/>
      <c r="KR18" s="51"/>
      <c r="KS18" s="51"/>
      <c r="KT18" s="51"/>
      <c r="KU18" s="51"/>
      <c r="KV18" s="51"/>
      <c r="KW18" s="51"/>
      <c r="KX18" s="51"/>
      <c r="KY18" s="51"/>
      <c r="KZ18" s="51"/>
      <c r="LA18" s="51"/>
      <c r="LB18" s="51"/>
      <c r="LC18" s="51"/>
      <c r="LD18" s="51"/>
      <c r="LE18" s="51"/>
      <c r="LF18" s="51"/>
      <c r="LG18" s="51"/>
      <c r="LH18" s="51"/>
      <c r="LI18" s="51"/>
      <c r="LJ18" s="51"/>
      <c r="LK18" s="51"/>
      <c r="LL18" s="51"/>
      <c r="LM18" s="51"/>
      <c r="LN18" s="51"/>
      <c r="LO18" s="51"/>
      <c r="LP18" s="51"/>
      <c r="LQ18" s="51"/>
      <c r="LR18" s="51"/>
      <c r="LS18" s="51"/>
      <c r="LT18" s="51"/>
      <c r="LU18" s="51"/>
      <c r="LV18" s="51"/>
      <c r="LW18" s="51"/>
      <c r="LX18" s="51"/>
      <c r="LY18" s="51"/>
      <c r="LZ18" s="51"/>
      <c r="MA18" s="51"/>
      <c r="MB18" s="51"/>
      <c r="MC18" s="51"/>
      <c r="MD18" s="51"/>
      <c r="ME18" s="51"/>
      <c r="MF18" s="51"/>
      <c r="MG18" s="51"/>
      <c r="MH18" s="51"/>
      <c r="MI18" s="51"/>
      <c r="MJ18" s="51"/>
      <c r="MK18" s="51"/>
      <c r="ML18" s="51"/>
      <c r="MM18" s="51"/>
      <c r="MN18" s="51"/>
      <c r="MO18" s="51"/>
      <c r="MP18" s="51"/>
      <c r="MQ18" s="51"/>
      <c r="MR18" s="51"/>
      <c r="MS18" s="51"/>
      <c r="MT18" s="51"/>
      <c r="MU18" s="51"/>
      <c r="MV18" s="51"/>
      <c r="MW18" s="51"/>
      <c r="MX18" s="51"/>
      <c r="MY18" s="51"/>
      <c r="MZ18" s="51"/>
      <c r="NA18" s="51"/>
      <c r="NB18" s="51"/>
      <c r="NC18" s="51"/>
      <c r="ND18" s="51"/>
      <c r="NE18" s="51"/>
      <c r="NF18" s="51"/>
      <c r="NG18" s="51"/>
      <c r="NH18" s="51"/>
      <c r="NI18" s="51"/>
      <c r="NJ18" s="51"/>
      <c r="NK18" s="51"/>
      <c r="NL18" s="51"/>
      <c r="NM18" s="51"/>
      <c r="NN18" s="51"/>
      <c r="NO18" s="51"/>
      <c r="NP18" s="51"/>
      <c r="NQ18" s="51"/>
      <c r="NR18" s="51"/>
      <c r="NS18" s="51"/>
      <c r="NT18" s="51"/>
      <c r="NU18" s="51"/>
      <c r="NV18" s="51"/>
      <c r="NW18" s="51"/>
      <c r="NX18" s="51"/>
      <c r="NY18" s="51"/>
      <c r="NZ18" s="51"/>
      <c r="OA18" s="51"/>
      <c r="OB18" s="51"/>
      <c r="OC18" s="51"/>
      <c r="OD18" s="51"/>
      <c r="OE18" s="51"/>
      <c r="OF18" s="51"/>
      <c r="OG18" s="51"/>
      <c r="OH18" s="51"/>
      <c r="OI18" s="51"/>
      <c r="OJ18" s="51"/>
      <c r="OK18" s="51"/>
      <c r="OL18" s="51"/>
      <c r="OM18" s="51"/>
      <c r="ON18" s="51"/>
      <c r="OO18" s="51"/>
      <c r="OP18" s="51"/>
      <c r="OQ18" s="51"/>
      <c r="OR18" s="51"/>
      <c r="OS18" s="51"/>
      <c r="OT18" s="51"/>
      <c r="OU18" s="51"/>
      <c r="OV18" s="51"/>
      <c r="OW18" s="51"/>
      <c r="OX18" s="51"/>
      <c r="OY18" s="51"/>
      <c r="OZ18" s="51"/>
      <c r="PA18" s="51"/>
      <c r="PB18" s="51"/>
      <c r="PC18" s="51"/>
      <c r="PD18" s="51"/>
      <c r="PE18" s="51"/>
      <c r="PF18" s="51"/>
      <c r="PG18" s="51"/>
      <c r="PH18" s="51"/>
      <c r="PI18" s="51"/>
      <c r="PJ18" s="51"/>
      <c r="PK18" s="51"/>
      <c r="PL18" s="51"/>
      <c r="PM18" s="51"/>
      <c r="PN18" s="51"/>
      <c r="PO18" s="51"/>
      <c r="PP18" s="51"/>
      <c r="PQ18" s="51"/>
      <c r="PR18" s="51"/>
      <c r="PS18" s="51"/>
      <c r="PT18" s="51"/>
      <c r="PU18" s="51"/>
      <c r="PV18" s="51"/>
      <c r="PW18" s="51"/>
      <c r="PX18" s="51"/>
      <c r="PY18" s="51"/>
      <c r="PZ18" s="51"/>
      <c r="QA18" s="51"/>
      <c r="QB18" s="51"/>
      <c r="QC18" s="51"/>
      <c r="QD18" s="51"/>
      <c r="QE18" s="51"/>
      <c r="QF18" s="51"/>
      <c r="QG18" s="51"/>
      <c r="QH18" s="51"/>
      <c r="QI18" s="51"/>
      <c r="QJ18" s="51"/>
      <c r="QK18" s="51"/>
      <c r="QL18" s="51"/>
      <c r="QM18" s="51"/>
      <c r="QN18" s="51"/>
      <c r="QO18" s="51"/>
      <c r="QP18" s="51"/>
      <c r="QQ18" s="51"/>
      <c r="QR18" s="51"/>
      <c r="QS18" s="51"/>
      <c r="QT18" s="51"/>
      <c r="QU18" s="51"/>
      <c r="QV18" s="51"/>
      <c r="QW18" s="51"/>
      <c r="QX18" s="51"/>
      <c r="QY18" s="51"/>
      <c r="QZ18" s="51"/>
      <c r="RA18" s="51"/>
      <c r="RB18" s="51"/>
      <c r="RC18" s="51"/>
      <c r="RD18" s="51"/>
      <c r="RE18" s="51"/>
      <c r="RF18" s="51"/>
      <c r="RG18" s="51"/>
      <c r="RH18" s="51"/>
      <c r="RI18" s="51"/>
      <c r="RJ18" s="51"/>
      <c r="RK18" s="51"/>
      <c r="RL18" s="51"/>
      <c r="RM18" s="51"/>
      <c r="RN18" s="51"/>
      <c r="RO18" s="51"/>
      <c r="RP18" s="51"/>
      <c r="RQ18" s="51"/>
      <c r="RR18" s="51"/>
      <c r="RS18" s="51"/>
      <c r="RT18" s="51"/>
      <c r="RU18" s="51"/>
      <c r="RV18" s="51"/>
      <c r="RW18" s="51"/>
      <c r="RX18" s="51"/>
      <c r="RY18" s="51"/>
      <c r="RZ18" s="51"/>
      <c r="SA18" s="51"/>
      <c r="SB18" s="51"/>
      <c r="SC18" s="51"/>
      <c r="SD18" s="51"/>
      <c r="SE18" s="51"/>
      <c r="SF18" s="51"/>
      <c r="SG18" s="51"/>
      <c r="SH18" s="51"/>
      <c r="SI18" s="51"/>
      <c r="SJ18" s="51"/>
      <c r="SK18" s="51"/>
      <c r="SL18" s="51"/>
      <c r="SM18" s="51"/>
      <c r="SN18" s="51"/>
      <c r="SO18" s="51"/>
      <c r="SP18" s="51"/>
      <c r="SQ18" s="51"/>
      <c r="SR18" s="51"/>
      <c r="SS18" s="51"/>
      <c r="ST18" s="51"/>
      <c r="SU18" s="51"/>
      <c r="SV18" s="51"/>
      <c r="SW18" s="51"/>
      <c r="SX18" s="51"/>
      <c r="SY18" s="51"/>
      <c r="SZ18" s="51"/>
      <c r="TA18" s="51"/>
      <c r="TB18" s="51"/>
      <c r="TC18" s="51"/>
      <c r="TD18" s="51"/>
      <c r="TE18" s="51"/>
      <c r="TF18" s="51"/>
      <c r="TG18" s="51"/>
      <c r="TH18" s="51"/>
      <c r="TI18" s="51"/>
      <c r="TJ18" s="51"/>
      <c r="TK18" s="51"/>
      <c r="TL18" s="51"/>
      <c r="TM18" s="51"/>
      <c r="TN18" s="51"/>
      <c r="TO18" s="51"/>
      <c r="TP18" s="51"/>
      <c r="TQ18" s="51"/>
      <c r="TR18" s="51"/>
      <c r="TS18" s="51"/>
      <c r="TT18" s="51"/>
      <c r="TU18" s="51"/>
      <c r="TV18" s="51"/>
      <c r="TW18" s="51"/>
      <c r="TX18" s="51"/>
      <c r="TY18" s="51"/>
      <c r="TZ18" s="51"/>
      <c r="UA18" s="51"/>
      <c r="UB18" s="51"/>
      <c r="UC18" s="51"/>
      <c r="UD18" s="51"/>
      <c r="UE18" s="51"/>
      <c r="UF18" s="51"/>
      <c r="UG18" s="51"/>
      <c r="UH18" s="51"/>
      <c r="UI18" s="51"/>
      <c r="UJ18" s="51"/>
      <c r="UK18" s="51"/>
      <c r="UL18" s="51"/>
      <c r="UM18" s="51"/>
      <c r="UN18" s="51"/>
      <c r="UO18" s="51"/>
      <c r="UP18" s="51"/>
      <c r="UQ18" s="51"/>
      <c r="UR18" s="51"/>
      <c r="US18" s="51"/>
      <c r="UT18" s="51"/>
      <c r="UU18" s="51"/>
      <c r="UV18" s="51"/>
      <c r="UW18" s="51"/>
      <c r="UX18" s="51"/>
      <c r="UY18" s="51"/>
      <c r="UZ18" s="51"/>
      <c r="VA18" s="51"/>
      <c r="VB18" s="51"/>
      <c r="VC18" s="51"/>
      <c r="VD18" s="51"/>
      <c r="VE18" s="51"/>
      <c r="VF18" s="51"/>
      <c r="VG18" s="51"/>
      <c r="VH18" s="51"/>
      <c r="VI18" s="51"/>
      <c r="VJ18" s="51"/>
      <c r="VK18" s="51"/>
      <c r="VL18" s="51"/>
      <c r="VM18" s="51"/>
      <c r="VN18" s="51"/>
      <c r="VO18" s="51"/>
      <c r="VP18" s="51"/>
      <c r="VQ18" s="51"/>
      <c r="VR18" s="51"/>
      <c r="VS18" s="51"/>
      <c r="VT18" s="51"/>
      <c r="VU18" s="51"/>
      <c r="VV18" s="51"/>
      <c r="VW18" s="51"/>
      <c r="VX18" s="51"/>
      <c r="VY18" s="51"/>
      <c r="VZ18" s="51"/>
      <c r="WA18" s="51"/>
      <c r="WB18" s="51"/>
      <c r="WC18" s="51"/>
      <c r="WD18" s="51"/>
      <c r="WE18" s="51"/>
      <c r="WF18" s="51"/>
      <c r="WG18" s="51"/>
      <c r="WH18" s="51"/>
      <c r="WI18" s="51"/>
      <c r="WJ18" s="51"/>
      <c r="WK18" s="51"/>
      <c r="WL18" s="51"/>
      <c r="WM18" s="51"/>
      <c r="WN18" s="51"/>
      <c r="WO18" s="51"/>
      <c r="WP18" s="51"/>
      <c r="WQ18" s="51"/>
      <c r="WR18" s="51"/>
      <c r="WS18" s="51"/>
      <c r="WT18" s="51"/>
      <c r="WU18" s="51"/>
      <c r="WV18" s="51"/>
      <c r="WW18" s="51"/>
      <c r="WX18" s="51"/>
      <c r="WY18" s="51"/>
      <c r="WZ18" s="51"/>
      <c r="XA18" s="51"/>
      <c r="XB18" s="51"/>
      <c r="XC18" s="51"/>
      <c r="XD18" s="51"/>
      <c r="XE18" s="51"/>
      <c r="XF18" s="51"/>
      <c r="XG18" s="51"/>
      <c r="XH18" s="51"/>
      <c r="XI18" s="51"/>
      <c r="XJ18" s="51"/>
      <c r="XK18" s="51"/>
      <c r="XL18" s="51"/>
      <c r="XM18" s="51"/>
      <c r="XN18" s="51"/>
      <c r="XO18" s="51"/>
      <c r="XP18" s="51"/>
      <c r="XQ18" s="51"/>
      <c r="XR18" s="51"/>
      <c r="XS18" s="51"/>
      <c r="XT18" s="51"/>
      <c r="XU18" s="51"/>
      <c r="XV18" s="51"/>
      <c r="XW18" s="51"/>
      <c r="XX18" s="51"/>
      <c r="XY18" s="51"/>
      <c r="XZ18" s="51"/>
      <c r="YA18" s="51"/>
      <c r="YB18" s="51"/>
      <c r="YC18" s="51"/>
      <c r="YD18" s="51"/>
      <c r="YE18" s="51"/>
      <c r="YF18" s="51"/>
      <c r="YG18" s="51"/>
      <c r="YH18" s="51"/>
      <c r="YI18" s="51"/>
      <c r="YJ18" s="51"/>
      <c r="YK18" s="51"/>
      <c r="YL18" s="51"/>
      <c r="YM18" s="51"/>
      <c r="YN18" s="51"/>
      <c r="YO18" s="51"/>
      <c r="YP18" s="51"/>
      <c r="YQ18" s="51"/>
      <c r="YR18" s="51"/>
      <c r="YS18" s="51"/>
      <c r="YT18" s="51"/>
      <c r="YU18" s="51"/>
      <c r="YV18" s="51"/>
      <c r="YW18" s="51"/>
      <c r="YX18" s="51"/>
      <c r="YY18" s="51"/>
      <c r="YZ18" s="51"/>
      <c r="ZA18" s="51"/>
      <c r="ZB18" s="51"/>
      <c r="ZC18" s="51"/>
      <c r="ZD18" s="51"/>
      <c r="ZE18" s="51"/>
      <c r="ZF18" s="51"/>
      <c r="ZG18" s="51"/>
      <c r="ZH18" s="51"/>
      <c r="ZI18" s="51"/>
      <c r="ZJ18" s="51"/>
      <c r="ZK18" s="51"/>
      <c r="ZL18" s="51"/>
      <c r="ZM18" s="51"/>
      <c r="ZN18" s="51"/>
      <c r="ZO18" s="51"/>
      <c r="ZP18" s="51"/>
      <c r="ZQ18" s="51"/>
      <c r="ZR18" s="51"/>
      <c r="ZS18" s="51"/>
      <c r="ZT18" s="51"/>
      <c r="ZU18" s="51"/>
      <c r="ZV18" s="51"/>
      <c r="ZW18" s="51"/>
      <c r="ZX18" s="51"/>
      <c r="ZY18" s="51"/>
      <c r="ZZ18" s="51"/>
      <c r="AAA18" s="51"/>
      <c r="AAB18" s="51"/>
      <c r="AAC18" s="51"/>
      <c r="AAD18" s="51"/>
      <c r="AAE18" s="51"/>
      <c r="AAF18" s="51"/>
      <c r="AAG18" s="51"/>
      <c r="AAH18" s="51"/>
      <c r="AAI18" s="51"/>
      <c r="AAJ18" s="51"/>
      <c r="AAK18" s="51"/>
      <c r="AAL18" s="51"/>
      <c r="AAM18" s="51"/>
      <c r="AAN18" s="51"/>
      <c r="AAO18" s="51"/>
      <c r="AAP18" s="51"/>
      <c r="AAQ18" s="51"/>
      <c r="AAR18" s="51"/>
      <c r="AAS18" s="51"/>
      <c r="AAT18" s="51"/>
      <c r="AAU18" s="51"/>
      <c r="AAV18" s="51"/>
      <c r="AAW18" s="51"/>
      <c r="AAX18" s="51"/>
      <c r="AAY18" s="51"/>
      <c r="AAZ18" s="51"/>
      <c r="ABA18" s="51"/>
      <c r="ABB18" s="51"/>
      <c r="ABC18" s="51"/>
      <c r="ABD18" s="51"/>
      <c r="ABE18" s="51"/>
      <c r="ABF18" s="51"/>
      <c r="ABG18" s="51"/>
      <c r="ABH18" s="51"/>
      <c r="ABI18" s="51"/>
      <c r="ABJ18" s="51"/>
      <c r="ABK18" s="51"/>
      <c r="ABL18" s="51"/>
      <c r="ABM18" s="51"/>
      <c r="ABN18" s="51"/>
      <c r="ABO18" s="51"/>
      <c r="ABP18" s="51"/>
      <c r="ABQ18" s="51"/>
      <c r="ABR18" s="51"/>
      <c r="ABS18" s="51"/>
      <c r="ABT18" s="51"/>
      <c r="ABU18" s="51"/>
      <c r="ABV18" s="51"/>
      <c r="ABW18" s="51"/>
      <c r="ABX18" s="51"/>
      <c r="ABY18" s="51"/>
      <c r="ABZ18" s="51"/>
      <c r="ACA18" s="51"/>
      <c r="ACB18" s="51"/>
      <c r="ACC18" s="51"/>
      <c r="ACD18" s="51"/>
      <c r="ACE18" s="51"/>
      <c r="ACF18" s="51"/>
      <c r="ACG18" s="51"/>
      <c r="ACH18" s="51"/>
      <c r="ACI18" s="51"/>
      <c r="ACJ18" s="51"/>
      <c r="ACK18" s="51"/>
      <c r="ACL18" s="51"/>
      <c r="ACM18" s="51"/>
      <c r="ACN18" s="51"/>
      <c r="ACO18" s="51"/>
      <c r="ACP18" s="51"/>
      <c r="ACQ18" s="51"/>
      <c r="ACR18" s="51"/>
      <c r="ACS18" s="51"/>
      <c r="ACT18" s="51"/>
      <c r="ACU18" s="51"/>
      <c r="ACV18" s="51"/>
      <c r="ACW18" s="51"/>
      <c r="ACX18" s="51"/>
      <c r="ACY18" s="51"/>
      <c r="ACZ18" s="51"/>
      <c r="ADA18" s="51"/>
      <c r="ADB18" s="51"/>
      <c r="ADC18" s="51"/>
      <c r="ADD18" s="51"/>
      <c r="ADE18" s="51"/>
      <c r="ADF18" s="51"/>
      <c r="ADG18" s="51"/>
      <c r="ADH18" s="51"/>
      <c r="ADI18" s="51"/>
      <c r="ADJ18" s="51"/>
      <c r="ADK18" s="51"/>
      <c r="ADL18" s="51"/>
      <c r="ADM18" s="51"/>
      <c r="ADN18" s="51"/>
      <c r="ADO18" s="51"/>
      <c r="ADP18" s="51"/>
      <c r="ADQ18" s="51"/>
      <c r="ADR18" s="51"/>
      <c r="ADS18" s="51"/>
      <c r="ADT18" s="51"/>
      <c r="ADU18" s="51"/>
    </row>
    <row r="19" spans="1:801" s="21" customFormat="1" ht="45" customHeight="1" x14ac:dyDescent="0.5">
      <c r="A19" s="132" t="s">
        <v>9</v>
      </c>
      <c r="B19" s="134">
        <v>62690</v>
      </c>
      <c r="C19" s="136">
        <f t="shared" si="0"/>
        <v>53286.5</v>
      </c>
      <c r="D19" s="134">
        <v>48770</v>
      </c>
      <c r="E19" s="136">
        <f t="shared" si="0"/>
        <v>41454.5</v>
      </c>
      <c r="F19" s="134">
        <v>63940</v>
      </c>
      <c r="G19" s="136">
        <f t="shared" ref="G19" si="101">F19*0.85</f>
        <v>54349</v>
      </c>
      <c r="H19" s="134">
        <v>99350</v>
      </c>
      <c r="I19" s="136">
        <f t="shared" ref="I19" si="102">H19*0.85</f>
        <v>84447.5</v>
      </c>
      <c r="J19" s="134">
        <v>53770</v>
      </c>
      <c r="K19" s="136">
        <f t="shared" ref="K19" si="103">J19*0.85</f>
        <v>45704.5</v>
      </c>
      <c r="L19" s="134">
        <v>87980</v>
      </c>
      <c r="M19" s="136">
        <f t="shared" ref="M19" si="104">L19*0.85</f>
        <v>74783</v>
      </c>
      <c r="N19" s="134">
        <v>80910</v>
      </c>
      <c r="O19" s="136">
        <f t="shared" ref="O19" si="105">N19*0.85</f>
        <v>68773.5</v>
      </c>
      <c r="P19" s="134">
        <v>126560</v>
      </c>
      <c r="Q19" s="136">
        <f t="shared" ref="Q19" si="106">P19*0.85</f>
        <v>107576</v>
      </c>
      <c r="R19" s="134">
        <v>111250</v>
      </c>
      <c r="S19" s="136">
        <f t="shared" ref="S19" si="107">R19*0.85</f>
        <v>94562.5</v>
      </c>
      <c r="T19" s="134">
        <v>70660</v>
      </c>
      <c r="U19" s="136">
        <f t="shared" ref="U19" si="108">T19*0.85</f>
        <v>60061</v>
      </c>
      <c r="V19" s="134">
        <v>111150</v>
      </c>
      <c r="W19" s="136">
        <f t="shared" ref="W19" si="109">V19*0.85</f>
        <v>94477.5</v>
      </c>
      <c r="X19" s="134">
        <v>55200</v>
      </c>
      <c r="Y19" s="136">
        <f t="shared" ref="Y19" si="110">X19*0.85</f>
        <v>46920</v>
      </c>
      <c r="Z19" s="134">
        <v>53350</v>
      </c>
      <c r="AA19" s="136">
        <f t="shared" ref="AA19" si="111">Z19*0.85</f>
        <v>45347.5</v>
      </c>
      <c r="AB19" s="134">
        <v>80570</v>
      </c>
      <c r="AC19" s="136">
        <f t="shared" ref="AC19" si="112">AB19*0.85</f>
        <v>68484.5</v>
      </c>
      <c r="AD19" s="134">
        <v>94630</v>
      </c>
      <c r="AE19" s="136">
        <f t="shared" ref="AE19" si="113">AD19*0.85</f>
        <v>80435.5</v>
      </c>
      <c r="AF19" s="134">
        <v>54350</v>
      </c>
      <c r="AG19" s="136">
        <f t="shared" ref="AG19" si="114">AF19*0.85</f>
        <v>46197.5</v>
      </c>
      <c r="AH19" s="134">
        <v>129670</v>
      </c>
      <c r="AI19" s="136">
        <f t="shared" ref="AI19" si="115">AH19*0.85</f>
        <v>110219.5</v>
      </c>
      <c r="AJ19" s="134">
        <v>103530</v>
      </c>
      <c r="AK19" s="136">
        <f t="shared" ref="AK19" si="116">AJ19*0.85</f>
        <v>88000.5</v>
      </c>
      <c r="AL19" s="134">
        <v>88140</v>
      </c>
      <c r="AM19" s="136">
        <f t="shared" ref="AM19" si="117">AL19*0.85</f>
        <v>74919</v>
      </c>
      <c r="AN19" s="134">
        <v>88490</v>
      </c>
      <c r="AO19" s="136">
        <f t="shared" ref="AO19" si="118">AN19*0.85</f>
        <v>75216.5</v>
      </c>
      <c r="AP19" s="134">
        <v>94530</v>
      </c>
      <c r="AQ19" s="136">
        <f t="shared" ref="AQ19" si="119">AP19*0.85</f>
        <v>80350.5</v>
      </c>
      <c r="AR19" s="134">
        <v>101190</v>
      </c>
      <c r="AS19" s="136">
        <f t="shared" ref="AS19" si="120">AR19*0.85</f>
        <v>86011.5</v>
      </c>
      <c r="AT19" s="51"/>
      <c r="AU19" s="51"/>
      <c r="AV19" s="51"/>
      <c r="AW19" s="51"/>
      <c r="AX19" s="51"/>
      <c r="AY19" s="51"/>
      <c r="AZ19" s="51"/>
      <c r="BA19" s="51"/>
      <c r="BB19" s="51"/>
      <c r="BC19" s="51"/>
      <c r="BD19" s="51"/>
      <c r="BE19" s="51"/>
      <c r="BF19" s="51"/>
      <c r="BG19" s="51"/>
      <c r="BH19" s="51"/>
      <c r="BI19" s="51"/>
      <c r="BJ19" s="51"/>
      <c r="BK19" s="51"/>
      <c r="BL19" s="51"/>
      <c r="BM19" s="51"/>
      <c r="BN19" s="51"/>
      <c r="BO19" s="51"/>
      <c r="BP19" s="51"/>
      <c r="BQ19" s="51"/>
      <c r="BR19" s="51"/>
      <c r="BS19" s="51"/>
      <c r="BT19" s="51"/>
      <c r="BU19" s="51"/>
      <c r="BV19" s="51"/>
      <c r="BW19" s="51"/>
      <c r="BX19" s="51"/>
      <c r="BY19" s="51"/>
      <c r="BZ19" s="51"/>
      <c r="CA19" s="51"/>
      <c r="CB19" s="51"/>
      <c r="CC19" s="51"/>
      <c r="CD19" s="51"/>
      <c r="CE19" s="51"/>
      <c r="CF19" s="51"/>
      <c r="CG19" s="51"/>
      <c r="CH19" s="51"/>
      <c r="CI19" s="51"/>
      <c r="CJ19" s="51"/>
      <c r="CK19" s="51"/>
      <c r="CL19" s="51"/>
      <c r="CM19" s="51"/>
      <c r="CN19" s="51"/>
      <c r="CO19" s="51"/>
      <c r="CP19" s="51"/>
      <c r="CQ19" s="51"/>
      <c r="CR19" s="51"/>
      <c r="CS19" s="51"/>
      <c r="CT19" s="51"/>
      <c r="CU19" s="51"/>
      <c r="CV19" s="51"/>
      <c r="CW19" s="51"/>
      <c r="CX19" s="51"/>
      <c r="CY19" s="51"/>
      <c r="CZ19" s="51"/>
      <c r="DA19" s="51"/>
      <c r="DB19" s="51"/>
      <c r="DC19" s="51"/>
      <c r="DD19" s="51"/>
      <c r="DE19" s="51"/>
      <c r="DF19" s="51"/>
      <c r="DG19" s="51"/>
      <c r="DH19" s="51"/>
      <c r="DI19" s="51"/>
      <c r="DJ19" s="51"/>
      <c r="DK19" s="51"/>
      <c r="DL19" s="51"/>
      <c r="DM19" s="51"/>
      <c r="DN19" s="51"/>
      <c r="DO19" s="51"/>
      <c r="DP19" s="51"/>
      <c r="DQ19" s="51"/>
      <c r="DR19" s="51"/>
      <c r="DS19" s="51"/>
      <c r="DT19" s="51"/>
      <c r="DU19" s="51"/>
      <c r="DV19" s="51"/>
      <c r="DW19" s="51"/>
      <c r="DX19" s="51"/>
      <c r="DY19" s="51"/>
      <c r="DZ19" s="51"/>
      <c r="EA19" s="51"/>
      <c r="EB19" s="51"/>
      <c r="EC19" s="51"/>
      <c r="ED19" s="51"/>
      <c r="EE19" s="51"/>
      <c r="EF19" s="51"/>
      <c r="EG19" s="51"/>
      <c r="EH19" s="51"/>
      <c r="EI19" s="51"/>
      <c r="EJ19" s="51"/>
      <c r="EK19" s="51"/>
      <c r="EL19" s="51"/>
      <c r="EM19" s="51"/>
      <c r="EN19" s="51"/>
      <c r="EO19" s="51"/>
      <c r="EP19" s="51"/>
      <c r="EQ19" s="51"/>
      <c r="ER19" s="51"/>
      <c r="ES19" s="51"/>
      <c r="ET19" s="51"/>
      <c r="EU19" s="51"/>
      <c r="EV19" s="51"/>
      <c r="EW19" s="51"/>
      <c r="EX19" s="51"/>
      <c r="EY19" s="51"/>
      <c r="EZ19" s="51"/>
      <c r="FA19" s="51"/>
      <c r="FB19" s="51"/>
      <c r="FC19" s="51"/>
      <c r="FD19" s="51"/>
      <c r="FE19" s="51"/>
      <c r="FF19" s="51"/>
      <c r="FG19" s="51"/>
      <c r="FH19" s="51"/>
      <c r="FI19" s="51"/>
      <c r="FJ19" s="51"/>
      <c r="FK19" s="51"/>
      <c r="FL19" s="51"/>
      <c r="FM19" s="51"/>
      <c r="FN19" s="51"/>
      <c r="FO19" s="51"/>
      <c r="FP19" s="51"/>
      <c r="FQ19" s="51"/>
      <c r="FR19" s="51"/>
      <c r="FS19" s="51"/>
      <c r="FT19" s="51"/>
      <c r="FU19" s="51"/>
      <c r="FV19" s="51"/>
      <c r="FW19" s="51"/>
      <c r="FX19" s="51"/>
      <c r="FY19" s="51"/>
      <c r="FZ19" s="51"/>
      <c r="GA19" s="51"/>
      <c r="GB19" s="51"/>
      <c r="GC19" s="51"/>
      <c r="GD19" s="51"/>
      <c r="GE19" s="51"/>
      <c r="GF19" s="51"/>
      <c r="GG19" s="51"/>
      <c r="GH19" s="51"/>
      <c r="GI19" s="51"/>
      <c r="GJ19" s="51"/>
      <c r="GK19" s="51"/>
      <c r="GL19" s="51"/>
      <c r="GM19" s="51"/>
      <c r="GN19" s="51"/>
      <c r="GO19" s="51"/>
      <c r="GP19" s="51"/>
      <c r="GQ19" s="51"/>
      <c r="GR19" s="51"/>
      <c r="GS19" s="51"/>
      <c r="GT19" s="51"/>
      <c r="GU19" s="51"/>
      <c r="GV19" s="51"/>
      <c r="GW19" s="51"/>
      <c r="GX19" s="51"/>
      <c r="GY19" s="51"/>
      <c r="GZ19" s="51"/>
      <c r="HA19" s="51"/>
      <c r="HB19" s="51"/>
      <c r="HC19" s="51"/>
      <c r="HD19" s="51"/>
      <c r="HE19" s="51"/>
      <c r="HF19" s="51"/>
      <c r="HG19" s="51"/>
      <c r="HH19" s="51"/>
      <c r="HI19" s="51"/>
      <c r="HJ19" s="51"/>
      <c r="HK19" s="51"/>
      <c r="HL19" s="51"/>
      <c r="HM19" s="51"/>
      <c r="HN19" s="51"/>
      <c r="HO19" s="51"/>
      <c r="HP19" s="51"/>
      <c r="HQ19" s="51"/>
      <c r="HR19" s="51"/>
      <c r="HS19" s="51"/>
      <c r="HT19" s="51"/>
      <c r="HU19" s="51"/>
      <c r="HV19" s="51"/>
      <c r="HW19" s="51"/>
      <c r="HX19" s="51"/>
      <c r="HY19" s="51"/>
      <c r="HZ19" s="51"/>
      <c r="IA19" s="51"/>
      <c r="IB19" s="51"/>
      <c r="IC19" s="51"/>
      <c r="ID19" s="51"/>
      <c r="IE19" s="51"/>
      <c r="IF19" s="51"/>
      <c r="IG19" s="51"/>
      <c r="IH19" s="51"/>
      <c r="II19" s="51"/>
      <c r="IJ19" s="51"/>
      <c r="IK19" s="51"/>
      <c r="IL19" s="51"/>
      <c r="IM19" s="51"/>
      <c r="IN19" s="51"/>
      <c r="IO19" s="51"/>
      <c r="IP19" s="51"/>
      <c r="IQ19" s="51"/>
      <c r="IR19" s="51"/>
      <c r="IS19" s="51"/>
      <c r="IT19" s="51"/>
      <c r="IU19" s="51"/>
      <c r="IV19" s="51"/>
      <c r="IW19" s="51"/>
      <c r="IX19" s="51"/>
      <c r="IY19" s="51"/>
      <c r="IZ19" s="51"/>
      <c r="JA19" s="51"/>
      <c r="JB19" s="51"/>
      <c r="JC19" s="51"/>
      <c r="JD19" s="51"/>
      <c r="JE19" s="51"/>
      <c r="JF19" s="51"/>
      <c r="JG19" s="51"/>
      <c r="JH19" s="51"/>
      <c r="JI19" s="51"/>
      <c r="JJ19" s="51"/>
      <c r="JK19" s="51"/>
      <c r="JL19" s="51"/>
      <c r="JM19" s="51"/>
      <c r="JN19" s="51"/>
      <c r="JO19" s="51"/>
      <c r="JP19" s="51"/>
      <c r="JQ19" s="51"/>
      <c r="JR19" s="51"/>
      <c r="JS19" s="51"/>
      <c r="JT19" s="51"/>
      <c r="JU19" s="51"/>
      <c r="JV19" s="51"/>
      <c r="JW19" s="51"/>
      <c r="JX19" s="51"/>
      <c r="JY19" s="51"/>
      <c r="JZ19" s="51"/>
      <c r="KA19" s="51"/>
      <c r="KB19" s="51"/>
      <c r="KC19" s="51"/>
      <c r="KD19" s="51"/>
      <c r="KE19" s="51"/>
      <c r="KF19" s="51"/>
      <c r="KG19" s="51"/>
      <c r="KH19" s="51"/>
      <c r="KI19" s="51"/>
      <c r="KJ19" s="51"/>
      <c r="KK19" s="51"/>
      <c r="KL19" s="51"/>
      <c r="KM19" s="51"/>
      <c r="KN19" s="51"/>
      <c r="KO19" s="51"/>
      <c r="KP19" s="51"/>
      <c r="KQ19" s="51"/>
      <c r="KR19" s="51"/>
      <c r="KS19" s="51"/>
      <c r="KT19" s="51"/>
      <c r="KU19" s="51"/>
      <c r="KV19" s="51"/>
      <c r="KW19" s="51"/>
      <c r="KX19" s="51"/>
      <c r="KY19" s="51"/>
      <c r="KZ19" s="51"/>
      <c r="LA19" s="51"/>
      <c r="LB19" s="51"/>
      <c r="LC19" s="51"/>
      <c r="LD19" s="51"/>
      <c r="LE19" s="51"/>
      <c r="LF19" s="51"/>
      <c r="LG19" s="51"/>
      <c r="LH19" s="51"/>
      <c r="LI19" s="51"/>
      <c r="LJ19" s="51"/>
      <c r="LK19" s="51"/>
      <c r="LL19" s="51"/>
      <c r="LM19" s="51"/>
      <c r="LN19" s="51"/>
      <c r="LO19" s="51"/>
      <c r="LP19" s="51"/>
      <c r="LQ19" s="51"/>
      <c r="LR19" s="51"/>
      <c r="LS19" s="51"/>
      <c r="LT19" s="51"/>
      <c r="LU19" s="51"/>
      <c r="LV19" s="51"/>
      <c r="LW19" s="51"/>
      <c r="LX19" s="51"/>
      <c r="LY19" s="51"/>
      <c r="LZ19" s="51"/>
      <c r="MA19" s="51"/>
      <c r="MB19" s="51"/>
      <c r="MC19" s="51"/>
      <c r="MD19" s="51"/>
      <c r="ME19" s="51"/>
      <c r="MF19" s="51"/>
      <c r="MG19" s="51"/>
      <c r="MH19" s="51"/>
      <c r="MI19" s="51"/>
      <c r="MJ19" s="51"/>
      <c r="MK19" s="51"/>
      <c r="ML19" s="51"/>
      <c r="MM19" s="51"/>
      <c r="MN19" s="51"/>
      <c r="MO19" s="51"/>
      <c r="MP19" s="51"/>
      <c r="MQ19" s="51"/>
      <c r="MR19" s="51"/>
      <c r="MS19" s="51"/>
      <c r="MT19" s="51"/>
      <c r="MU19" s="51"/>
      <c r="MV19" s="51"/>
      <c r="MW19" s="51"/>
      <c r="MX19" s="51"/>
      <c r="MY19" s="51"/>
      <c r="MZ19" s="51"/>
      <c r="NA19" s="51"/>
      <c r="NB19" s="51"/>
      <c r="NC19" s="51"/>
      <c r="ND19" s="51"/>
      <c r="NE19" s="51"/>
      <c r="NF19" s="51"/>
      <c r="NG19" s="51"/>
      <c r="NH19" s="51"/>
      <c r="NI19" s="51"/>
      <c r="NJ19" s="51"/>
      <c r="NK19" s="51"/>
      <c r="NL19" s="51"/>
      <c r="NM19" s="51"/>
      <c r="NN19" s="51"/>
      <c r="NO19" s="51"/>
      <c r="NP19" s="51"/>
      <c r="NQ19" s="51"/>
      <c r="NR19" s="51"/>
      <c r="NS19" s="51"/>
      <c r="NT19" s="51"/>
      <c r="NU19" s="51"/>
      <c r="NV19" s="51"/>
      <c r="NW19" s="51"/>
      <c r="NX19" s="51"/>
      <c r="NY19" s="51"/>
      <c r="NZ19" s="51"/>
      <c r="OA19" s="51"/>
      <c r="OB19" s="51"/>
      <c r="OC19" s="51"/>
      <c r="OD19" s="51"/>
      <c r="OE19" s="51"/>
      <c r="OF19" s="51"/>
      <c r="OG19" s="51"/>
      <c r="OH19" s="51"/>
      <c r="OI19" s="51"/>
      <c r="OJ19" s="51"/>
      <c r="OK19" s="51"/>
      <c r="OL19" s="51"/>
      <c r="OM19" s="51"/>
      <c r="ON19" s="51"/>
      <c r="OO19" s="51"/>
      <c r="OP19" s="51"/>
      <c r="OQ19" s="51"/>
      <c r="OR19" s="51"/>
      <c r="OS19" s="51"/>
      <c r="OT19" s="51"/>
      <c r="OU19" s="51"/>
      <c r="OV19" s="51"/>
      <c r="OW19" s="51"/>
      <c r="OX19" s="51"/>
      <c r="OY19" s="51"/>
      <c r="OZ19" s="51"/>
      <c r="PA19" s="51"/>
      <c r="PB19" s="51"/>
      <c r="PC19" s="51"/>
      <c r="PD19" s="51"/>
      <c r="PE19" s="51"/>
      <c r="PF19" s="51"/>
      <c r="PG19" s="51"/>
      <c r="PH19" s="51"/>
      <c r="PI19" s="51"/>
      <c r="PJ19" s="51"/>
      <c r="PK19" s="51"/>
      <c r="PL19" s="51"/>
      <c r="PM19" s="51"/>
      <c r="PN19" s="51"/>
      <c r="PO19" s="51"/>
      <c r="PP19" s="51"/>
      <c r="PQ19" s="51"/>
      <c r="PR19" s="51"/>
      <c r="PS19" s="51"/>
      <c r="PT19" s="51"/>
      <c r="PU19" s="51"/>
      <c r="PV19" s="51"/>
      <c r="PW19" s="51"/>
      <c r="PX19" s="51"/>
      <c r="PY19" s="51"/>
      <c r="PZ19" s="51"/>
      <c r="QA19" s="51"/>
      <c r="QB19" s="51"/>
      <c r="QC19" s="51"/>
      <c r="QD19" s="51"/>
      <c r="QE19" s="51"/>
      <c r="QF19" s="51"/>
      <c r="QG19" s="51"/>
      <c r="QH19" s="51"/>
      <c r="QI19" s="51"/>
      <c r="QJ19" s="51"/>
      <c r="QK19" s="51"/>
      <c r="QL19" s="51"/>
      <c r="QM19" s="51"/>
      <c r="QN19" s="51"/>
      <c r="QO19" s="51"/>
      <c r="QP19" s="51"/>
      <c r="QQ19" s="51"/>
      <c r="QR19" s="51"/>
      <c r="QS19" s="51"/>
      <c r="QT19" s="51"/>
      <c r="QU19" s="51"/>
      <c r="QV19" s="51"/>
      <c r="QW19" s="51"/>
      <c r="QX19" s="51"/>
      <c r="QY19" s="51"/>
      <c r="QZ19" s="51"/>
      <c r="RA19" s="51"/>
      <c r="RB19" s="51"/>
      <c r="RC19" s="51"/>
      <c r="RD19" s="51"/>
      <c r="RE19" s="51"/>
      <c r="RF19" s="51"/>
      <c r="RG19" s="51"/>
      <c r="RH19" s="51"/>
      <c r="RI19" s="51"/>
      <c r="RJ19" s="51"/>
      <c r="RK19" s="51"/>
      <c r="RL19" s="51"/>
      <c r="RM19" s="51"/>
      <c r="RN19" s="51"/>
      <c r="RO19" s="51"/>
      <c r="RP19" s="51"/>
      <c r="RQ19" s="51"/>
      <c r="RR19" s="51"/>
      <c r="RS19" s="51"/>
      <c r="RT19" s="51"/>
      <c r="RU19" s="51"/>
      <c r="RV19" s="51"/>
      <c r="RW19" s="51"/>
      <c r="RX19" s="51"/>
      <c r="RY19" s="51"/>
      <c r="RZ19" s="51"/>
      <c r="SA19" s="51"/>
      <c r="SB19" s="51"/>
      <c r="SC19" s="51"/>
      <c r="SD19" s="51"/>
      <c r="SE19" s="51"/>
      <c r="SF19" s="51"/>
      <c r="SG19" s="51"/>
      <c r="SH19" s="51"/>
      <c r="SI19" s="51"/>
      <c r="SJ19" s="51"/>
      <c r="SK19" s="51"/>
      <c r="SL19" s="51"/>
      <c r="SM19" s="51"/>
      <c r="SN19" s="51"/>
      <c r="SO19" s="51"/>
      <c r="SP19" s="51"/>
      <c r="SQ19" s="51"/>
      <c r="SR19" s="51"/>
      <c r="SS19" s="51"/>
      <c r="ST19" s="51"/>
      <c r="SU19" s="51"/>
      <c r="SV19" s="51"/>
      <c r="SW19" s="51"/>
      <c r="SX19" s="51"/>
      <c r="SY19" s="51"/>
      <c r="SZ19" s="51"/>
      <c r="TA19" s="51"/>
      <c r="TB19" s="51"/>
      <c r="TC19" s="51"/>
      <c r="TD19" s="51"/>
      <c r="TE19" s="51"/>
      <c r="TF19" s="51"/>
      <c r="TG19" s="51"/>
      <c r="TH19" s="51"/>
      <c r="TI19" s="51"/>
      <c r="TJ19" s="51"/>
      <c r="TK19" s="51"/>
      <c r="TL19" s="51"/>
      <c r="TM19" s="51"/>
      <c r="TN19" s="51"/>
      <c r="TO19" s="51"/>
      <c r="TP19" s="51"/>
      <c r="TQ19" s="51"/>
      <c r="TR19" s="51"/>
      <c r="TS19" s="51"/>
      <c r="TT19" s="51"/>
      <c r="TU19" s="51"/>
      <c r="TV19" s="51"/>
      <c r="TW19" s="51"/>
      <c r="TX19" s="51"/>
      <c r="TY19" s="51"/>
      <c r="TZ19" s="51"/>
      <c r="UA19" s="51"/>
      <c r="UB19" s="51"/>
      <c r="UC19" s="51"/>
      <c r="UD19" s="51"/>
      <c r="UE19" s="51"/>
      <c r="UF19" s="51"/>
      <c r="UG19" s="51"/>
      <c r="UH19" s="51"/>
      <c r="UI19" s="51"/>
      <c r="UJ19" s="51"/>
      <c r="UK19" s="51"/>
      <c r="UL19" s="51"/>
      <c r="UM19" s="51"/>
      <c r="UN19" s="51"/>
      <c r="UO19" s="51"/>
      <c r="UP19" s="51"/>
      <c r="UQ19" s="51"/>
      <c r="UR19" s="51"/>
      <c r="US19" s="51"/>
      <c r="UT19" s="51"/>
      <c r="UU19" s="51"/>
      <c r="UV19" s="51"/>
      <c r="UW19" s="51"/>
      <c r="UX19" s="51"/>
      <c r="UY19" s="51"/>
      <c r="UZ19" s="51"/>
      <c r="VA19" s="51"/>
      <c r="VB19" s="51"/>
      <c r="VC19" s="51"/>
      <c r="VD19" s="51"/>
      <c r="VE19" s="51"/>
      <c r="VF19" s="51"/>
      <c r="VG19" s="51"/>
      <c r="VH19" s="51"/>
      <c r="VI19" s="51"/>
      <c r="VJ19" s="51"/>
      <c r="VK19" s="51"/>
      <c r="VL19" s="51"/>
      <c r="VM19" s="51"/>
      <c r="VN19" s="51"/>
      <c r="VO19" s="51"/>
      <c r="VP19" s="51"/>
      <c r="VQ19" s="51"/>
      <c r="VR19" s="51"/>
      <c r="VS19" s="51"/>
      <c r="VT19" s="51"/>
      <c r="VU19" s="51"/>
      <c r="VV19" s="51"/>
      <c r="VW19" s="51"/>
      <c r="VX19" s="51"/>
      <c r="VY19" s="51"/>
      <c r="VZ19" s="51"/>
      <c r="WA19" s="51"/>
      <c r="WB19" s="51"/>
      <c r="WC19" s="51"/>
      <c r="WD19" s="51"/>
      <c r="WE19" s="51"/>
      <c r="WF19" s="51"/>
      <c r="WG19" s="51"/>
      <c r="WH19" s="51"/>
      <c r="WI19" s="51"/>
      <c r="WJ19" s="51"/>
      <c r="WK19" s="51"/>
      <c r="WL19" s="51"/>
      <c r="WM19" s="51"/>
      <c r="WN19" s="51"/>
      <c r="WO19" s="51"/>
      <c r="WP19" s="51"/>
      <c r="WQ19" s="51"/>
      <c r="WR19" s="51"/>
      <c r="WS19" s="51"/>
      <c r="WT19" s="51"/>
      <c r="WU19" s="51"/>
      <c r="WV19" s="51"/>
      <c r="WW19" s="51"/>
      <c r="WX19" s="51"/>
      <c r="WY19" s="51"/>
      <c r="WZ19" s="51"/>
      <c r="XA19" s="51"/>
      <c r="XB19" s="51"/>
      <c r="XC19" s="51"/>
      <c r="XD19" s="51"/>
      <c r="XE19" s="51"/>
      <c r="XF19" s="51"/>
      <c r="XG19" s="51"/>
      <c r="XH19" s="51"/>
      <c r="XI19" s="51"/>
      <c r="XJ19" s="51"/>
      <c r="XK19" s="51"/>
      <c r="XL19" s="51"/>
      <c r="XM19" s="51"/>
      <c r="XN19" s="51"/>
      <c r="XO19" s="51"/>
      <c r="XP19" s="51"/>
      <c r="XQ19" s="51"/>
      <c r="XR19" s="51"/>
      <c r="XS19" s="51"/>
      <c r="XT19" s="51"/>
      <c r="XU19" s="51"/>
      <c r="XV19" s="51"/>
      <c r="XW19" s="51"/>
      <c r="XX19" s="51"/>
      <c r="XY19" s="51"/>
      <c r="XZ19" s="51"/>
      <c r="YA19" s="51"/>
      <c r="YB19" s="51"/>
      <c r="YC19" s="51"/>
      <c r="YD19" s="51"/>
      <c r="YE19" s="51"/>
      <c r="YF19" s="51"/>
      <c r="YG19" s="51"/>
      <c r="YH19" s="51"/>
      <c r="YI19" s="51"/>
      <c r="YJ19" s="51"/>
      <c r="YK19" s="51"/>
      <c r="YL19" s="51"/>
      <c r="YM19" s="51"/>
      <c r="YN19" s="51"/>
      <c r="YO19" s="51"/>
      <c r="YP19" s="51"/>
      <c r="YQ19" s="51"/>
      <c r="YR19" s="51"/>
      <c r="YS19" s="51"/>
      <c r="YT19" s="51"/>
      <c r="YU19" s="51"/>
      <c r="YV19" s="51"/>
      <c r="YW19" s="51"/>
      <c r="YX19" s="51"/>
      <c r="YY19" s="51"/>
      <c r="YZ19" s="51"/>
      <c r="ZA19" s="51"/>
      <c r="ZB19" s="51"/>
      <c r="ZC19" s="51"/>
      <c r="ZD19" s="51"/>
      <c r="ZE19" s="51"/>
      <c r="ZF19" s="51"/>
      <c r="ZG19" s="51"/>
      <c r="ZH19" s="51"/>
      <c r="ZI19" s="51"/>
      <c r="ZJ19" s="51"/>
      <c r="ZK19" s="51"/>
      <c r="ZL19" s="51"/>
      <c r="ZM19" s="51"/>
      <c r="ZN19" s="51"/>
      <c r="ZO19" s="51"/>
      <c r="ZP19" s="51"/>
      <c r="ZQ19" s="51"/>
      <c r="ZR19" s="51"/>
      <c r="ZS19" s="51"/>
      <c r="ZT19" s="51"/>
      <c r="ZU19" s="51"/>
      <c r="ZV19" s="51"/>
      <c r="ZW19" s="51"/>
      <c r="ZX19" s="51"/>
      <c r="ZY19" s="51"/>
      <c r="ZZ19" s="51"/>
      <c r="AAA19" s="51"/>
      <c r="AAB19" s="51"/>
      <c r="AAC19" s="51"/>
      <c r="AAD19" s="51"/>
      <c r="AAE19" s="51"/>
      <c r="AAF19" s="51"/>
      <c r="AAG19" s="51"/>
      <c r="AAH19" s="51"/>
      <c r="AAI19" s="51"/>
      <c r="AAJ19" s="51"/>
      <c r="AAK19" s="51"/>
      <c r="AAL19" s="51"/>
      <c r="AAM19" s="51"/>
      <c r="AAN19" s="51"/>
      <c r="AAO19" s="51"/>
      <c r="AAP19" s="51"/>
      <c r="AAQ19" s="51"/>
      <c r="AAR19" s="51"/>
      <c r="AAS19" s="51"/>
      <c r="AAT19" s="51"/>
      <c r="AAU19" s="51"/>
      <c r="AAV19" s="51"/>
      <c r="AAW19" s="51"/>
      <c r="AAX19" s="51"/>
      <c r="AAY19" s="51"/>
      <c r="AAZ19" s="51"/>
      <c r="ABA19" s="51"/>
      <c r="ABB19" s="51"/>
      <c r="ABC19" s="51"/>
      <c r="ABD19" s="51"/>
      <c r="ABE19" s="51"/>
      <c r="ABF19" s="51"/>
      <c r="ABG19" s="51"/>
      <c r="ABH19" s="51"/>
      <c r="ABI19" s="51"/>
      <c r="ABJ19" s="51"/>
      <c r="ABK19" s="51"/>
      <c r="ABL19" s="51"/>
      <c r="ABM19" s="51"/>
      <c r="ABN19" s="51"/>
      <c r="ABO19" s="51"/>
      <c r="ABP19" s="51"/>
      <c r="ABQ19" s="51"/>
      <c r="ABR19" s="51"/>
      <c r="ABS19" s="51"/>
      <c r="ABT19" s="51"/>
      <c r="ABU19" s="51"/>
      <c r="ABV19" s="51"/>
      <c r="ABW19" s="51"/>
      <c r="ABX19" s="51"/>
      <c r="ABY19" s="51"/>
      <c r="ABZ19" s="51"/>
      <c r="ACA19" s="51"/>
      <c r="ACB19" s="51"/>
      <c r="ACC19" s="51"/>
      <c r="ACD19" s="51"/>
      <c r="ACE19" s="51"/>
      <c r="ACF19" s="51"/>
      <c r="ACG19" s="51"/>
      <c r="ACH19" s="51"/>
      <c r="ACI19" s="51"/>
      <c r="ACJ19" s="51"/>
      <c r="ACK19" s="51"/>
      <c r="ACL19" s="51"/>
      <c r="ACM19" s="51"/>
      <c r="ACN19" s="51"/>
      <c r="ACO19" s="51"/>
      <c r="ACP19" s="51"/>
      <c r="ACQ19" s="51"/>
      <c r="ACR19" s="51"/>
      <c r="ACS19" s="51"/>
      <c r="ACT19" s="51"/>
      <c r="ACU19" s="51"/>
      <c r="ACV19" s="51"/>
      <c r="ACW19" s="51"/>
      <c r="ACX19" s="51"/>
      <c r="ACY19" s="51"/>
      <c r="ACZ19" s="51"/>
      <c r="ADA19" s="51"/>
      <c r="ADB19" s="51"/>
      <c r="ADC19" s="51"/>
      <c r="ADD19" s="51"/>
      <c r="ADE19" s="51"/>
      <c r="ADF19" s="51"/>
      <c r="ADG19" s="51"/>
      <c r="ADH19" s="51"/>
      <c r="ADI19" s="51"/>
      <c r="ADJ19" s="51"/>
      <c r="ADK19" s="51"/>
      <c r="ADL19" s="51"/>
      <c r="ADM19" s="51"/>
      <c r="ADN19" s="51"/>
      <c r="ADO19" s="51"/>
      <c r="ADP19" s="51"/>
      <c r="ADQ19" s="51"/>
      <c r="ADR19" s="51"/>
      <c r="ADS19" s="51"/>
      <c r="ADT19" s="51"/>
      <c r="ADU19" s="51"/>
    </row>
    <row r="20" spans="1:801" s="9" customFormat="1" ht="51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 t="s">
        <v>10</v>
      </c>
      <c r="M20" s="137"/>
      <c r="N20" s="137"/>
      <c r="O20" s="137"/>
      <c r="P20" s="137"/>
      <c r="Q20" s="137"/>
      <c r="R20" s="137"/>
      <c r="S20" s="137"/>
      <c r="T20" s="137"/>
      <c r="U20" s="137"/>
      <c r="V20" s="137" t="s">
        <v>10</v>
      </c>
      <c r="W20" s="137"/>
      <c r="X20" s="137"/>
      <c r="Y20" s="137"/>
      <c r="Z20" s="137"/>
      <c r="AA20" s="137"/>
      <c r="AB20" s="137"/>
      <c r="AC20" s="137"/>
      <c r="AD20" s="137"/>
      <c r="AE20" s="137"/>
      <c r="AF20" s="137"/>
      <c r="AG20" s="137"/>
      <c r="AH20" s="137" t="s">
        <v>10</v>
      </c>
      <c r="AI20" s="137"/>
      <c r="AJ20" s="137"/>
      <c r="AK20" s="137"/>
      <c r="AL20" s="137"/>
      <c r="AM20" s="137"/>
      <c r="AN20" s="137"/>
      <c r="AO20" s="137"/>
      <c r="AP20" s="137"/>
      <c r="AQ20" s="137"/>
      <c r="AR20" s="137"/>
      <c r="AS20" s="137"/>
      <c r="AT20" s="46"/>
      <c r="AU20" s="46"/>
      <c r="AV20" s="46"/>
      <c r="AW20" s="46"/>
      <c r="AX20" s="46"/>
      <c r="AY20" s="46"/>
      <c r="AZ20" s="46"/>
      <c r="BA20" s="46"/>
      <c r="BB20" s="46"/>
      <c r="BC20" s="46"/>
      <c r="BD20" s="46"/>
      <c r="BE20" s="46"/>
      <c r="BF20" s="46"/>
      <c r="BG20" s="46"/>
      <c r="BH20" s="46"/>
      <c r="BI20" s="46"/>
      <c r="BJ20" s="46"/>
      <c r="BK20" s="46"/>
      <c r="BL20" s="46"/>
      <c r="BM20" s="46"/>
      <c r="BN20" s="46"/>
      <c r="BO20" s="46"/>
      <c r="BP20" s="46"/>
      <c r="BQ20" s="46"/>
      <c r="BR20" s="46"/>
      <c r="BS20" s="46"/>
      <c r="BT20" s="46"/>
      <c r="BU20" s="46"/>
      <c r="BV20" s="46"/>
      <c r="BW20" s="46"/>
      <c r="BX20" s="46"/>
      <c r="BY20" s="46"/>
      <c r="BZ20" s="46"/>
      <c r="CA20" s="46"/>
      <c r="CB20" s="46"/>
      <c r="CC20" s="46"/>
      <c r="CD20" s="46"/>
      <c r="CE20" s="46"/>
      <c r="CF20" s="46"/>
      <c r="CG20" s="46"/>
      <c r="CH20" s="46"/>
      <c r="CI20" s="46"/>
      <c r="CJ20" s="46"/>
      <c r="CK20" s="46"/>
      <c r="CL20" s="46"/>
      <c r="CM20" s="46"/>
      <c r="CN20" s="46"/>
      <c r="CO20" s="46"/>
      <c r="CP20" s="46"/>
      <c r="CQ20" s="46"/>
      <c r="CR20" s="46"/>
      <c r="CS20" s="46"/>
      <c r="CT20" s="46"/>
      <c r="CU20" s="46"/>
      <c r="CV20" s="46"/>
      <c r="CW20" s="46"/>
      <c r="CX20" s="46"/>
      <c r="CY20" s="46"/>
      <c r="CZ20" s="46"/>
      <c r="DA20" s="46"/>
      <c r="DB20" s="46"/>
      <c r="DC20" s="46"/>
      <c r="DD20" s="46"/>
      <c r="DE20" s="46"/>
      <c r="DF20" s="46"/>
      <c r="DG20" s="46"/>
      <c r="DH20" s="46"/>
      <c r="DI20" s="46"/>
      <c r="DJ20" s="46"/>
      <c r="DK20" s="46"/>
      <c r="DL20" s="46"/>
      <c r="DM20" s="46"/>
      <c r="DN20" s="46"/>
      <c r="DO20" s="46"/>
      <c r="DP20" s="46"/>
      <c r="DQ20" s="46"/>
      <c r="DR20" s="46"/>
      <c r="DS20" s="46"/>
      <c r="DT20" s="46"/>
      <c r="DU20" s="46"/>
      <c r="DV20" s="46"/>
      <c r="DW20" s="46"/>
      <c r="DX20" s="46"/>
      <c r="DY20" s="46"/>
      <c r="DZ20" s="46"/>
      <c r="EA20" s="46"/>
      <c r="EB20" s="46"/>
      <c r="EC20" s="46"/>
      <c r="ED20" s="46"/>
      <c r="EE20" s="46"/>
      <c r="EF20" s="46"/>
      <c r="EG20" s="46"/>
      <c r="EH20" s="46"/>
      <c r="EI20" s="46"/>
      <c r="EJ20" s="46"/>
      <c r="EK20" s="46"/>
      <c r="EL20" s="46"/>
      <c r="EM20" s="46"/>
      <c r="EN20" s="46"/>
      <c r="EO20" s="46"/>
      <c r="EP20" s="46"/>
      <c r="EQ20" s="46"/>
      <c r="ER20" s="46"/>
      <c r="ES20" s="46"/>
      <c r="ET20" s="46"/>
      <c r="EU20" s="46"/>
      <c r="EV20" s="46"/>
      <c r="EW20" s="46"/>
      <c r="EX20" s="46"/>
      <c r="EY20" s="46"/>
      <c r="EZ20" s="46"/>
      <c r="FA20" s="46"/>
      <c r="FB20" s="46"/>
      <c r="FC20" s="46"/>
      <c r="FD20" s="46"/>
      <c r="FE20" s="46"/>
      <c r="FF20" s="46"/>
      <c r="FG20" s="46"/>
      <c r="FH20" s="46"/>
      <c r="FI20" s="46"/>
      <c r="FJ20" s="46"/>
      <c r="FK20" s="46"/>
      <c r="FL20" s="46"/>
      <c r="FM20" s="46"/>
      <c r="FN20" s="46"/>
      <c r="FO20" s="46"/>
      <c r="FP20" s="46"/>
      <c r="FQ20" s="46"/>
      <c r="FR20" s="46"/>
      <c r="FS20" s="46"/>
      <c r="FT20" s="46"/>
      <c r="FU20" s="46"/>
      <c r="FV20" s="46"/>
      <c r="FW20" s="46"/>
      <c r="FX20" s="46"/>
      <c r="FY20" s="46"/>
      <c r="FZ20" s="46"/>
      <c r="GA20" s="46"/>
      <c r="GB20" s="46"/>
      <c r="GC20" s="46"/>
      <c r="GD20" s="46"/>
      <c r="GE20" s="46"/>
      <c r="GF20" s="46"/>
      <c r="GG20" s="46"/>
      <c r="GH20" s="46"/>
      <c r="GI20" s="46"/>
      <c r="GJ20" s="46"/>
      <c r="GK20" s="46"/>
      <c r="GL20" s="46"/>
      <c r="GM20" s="46"/>
      <c r="GN20" s="46"/>
      <c r="GO20" s="46"/>
      <c r="GP20" s="46"/>
      <c r="GQ20" s="46"/>
      <c r="GR20" s="46"/>
      <c r="GS20" s="46"/>
      <c r="GT20" s="46"/>
      <c r="GU20" s="46"/>
      <c r="GV20" s="46"/>
      <c r="GW20" s="46"/>
      <c r="GX20" s="46"/>
      <c r="GY20" s="46"/>
      <c r="GZ20" s="46"/>
      <c r="HA20" s="46"/>
      <c r="HB20" s="46"/>
      <c r="HC20" s="46"/>
      <c r="HD20" s="46"/>
      <c r="HE20" s="46"/>
      <c r="HF20" s="46"/>
      <c r="HG20" s="46"/>
      <c r="HH20" s="46"/>
      <c r="HI20" s="46"/>
      <c r="HJ20" s="46"/>
      <c r="HK20" s="46"/>
      <c r="HL20" s="46"/>
      <c r="HM20" s="46"/>
      <c r="HN20" s="46"/>
      <c r="HO20" s="46"/>
      <c r="HP20" s="46"/>
      <c r="HQ20" s="46"/>
      <c r="HR20" s="46"/>
      <c r="HS20" s="46"/>
      <c r="HT20" s="46"/>
      <c r="HU20" s="46"/>
      <c r="HV20" s="46"/>
      <c r="HW20" s="46"/>
      <c r="HX20" s="46"/>
      <c r="HY20" s="46"/>
      <c r="HZ20" s="46"/>
      <c r="IA20" s="46"/>
      <c r="IB20" s="46"/>
      <c r="IC20" s="46"/>
      <c r="ID20" s="46"/>
      <c r="IE20" s="46"/>
      <c r="IF20" s="46"/>
      <c r="IG20" s="46"/>
      <c r="IH20" s="46"/>
      <c r="II20" s="46"/>
      <c r="IJ20" s="46"/>
      <c r="IK20" s="46"/>
      <c r="IL20" s="46"/>
      <c r="IM20" s="46"/>
      <c r="IN20" s="46"/>
      <c r="IO20" s="46"/>
      <c r="IP20" s="46"/>
      <c r="IQ20" s="46"/>
      <c r="IR20" s="46"/>
      <c r="IS20" s="46"/>
      <c r="IT20" s="46"/>
      <c r="IU20" s="46"/>
      <c r="IV20" s="46"/>
      <c r="IW20" s="46"/>
      <c r="IX20" s="46"/>
      <c r="IY20" s="46"/>
      <c r="IZ20" s="46"/>
      <c r="JA20" s="46"/>
      <c r="JB20" s="46"/>
      <c r="JC20" s="46"/>
      <c r="JD20" s="46"/>
      <c r="JE20" s="46"/>
      <c r="JF20" s="46"/>
      <c r="JG20" s="46"/>
      <c r="JH20" s="46"/>
      <c r="JI20" s="46"/>
      <c r="JJ20" s="46"/>
      <c r="JK20" s="46"/>
      <c r="JL20" s="46"/>
      <c r="JM20" s="46"/>
      <c r="JN20" s="46"/>
      <c r="JO20" s="46"/>
      <c r="JP20" s="46"/>
      <c r="JQ20" s="46"/>
      <c r="JR20" s="46"/>
      <c r="JS20" s="46"/>
      <c r="JT20" s="46"/>
      <c r="JU20" s="46"/>
      <c r="JV20" s="46"/>
      <c r="JW20" s="46"/>
      <c r="JX20" s="46"/>
      <c r="JY20" s="46"/>
      <c r="JZ20" s="46"/>
      <c r="KA20" s="46"/>
      <c r="KB20" s="46"/>
      <c r="KC20" s="46"/>
      <c r="KD20" s="46"/>
      <c r="KE20" s="46"/>
      <c r="KF20" s="46"/>
      <c r="KG20" s="46"/>
      <c r="KH20" s="46"/>
      <c r="KI20" s="46"/>
      <c r="KJ20" s="46"/>
      <c r="KK20" s="46"/>
      <c r="KL20" s="46"/>
      <c r="KM20" s="46"/>
      <c r="KN20" s="46"/>
      <c r="KO20" s="46"/>
      <c r="KP20" s="46"/>
      <c r="KQ20" s="46"/>
      <c r="KR20" s="46"/>
      <c r="KS20" s="46"/>
      <c r="KT20" s="46"/>
      <c r="KU20" s="46"/>
      <c r="KV20" s="46"/>
      <c r="KW20" s="46"/>
      <c r="KX20" s="46"/>
      <c r="KY20" s="46"/>
      <c r="KZ20" s="46"/>
      <c r="LA20" s="46"/>
      <c r="LB20" s="46"/>
      <c r="LC20" s="46"/>
      <c r="LD20" s="46"/>
      <c r="LE20" s="46"/>
      <c r="LF20" s="46"/>
      <c r="LG20" s="46"/>
      <c r="LH20" s="46"/>
      <c r="LI20" s="46"/>
      <c r="LJ20" s="46"/>
      <c r="LK20" s="46"/>
      <c r="LL20" s="46"/>
      <c r="LM20" s="46"/>
      <c r="LN20" s="46"/>
      <c r="LO20" s="46"/>
      <c r="LP20" s="46"/>
      <c r="LQ20" s="46"/>
      <c r="LR20" s="46"/>
      <c r="LS20" s="46"/>
      <c r="LT20" s="46"/>
      <c r="LU20" s="46"/>
      <c r="LV20" s="46"/>
      <c r="LW20" s="46"/>
      <c r="LX20" s="46"/>
      <c r="LY20" s="46"/>
      <c r="LZ20" s="46"/>
      <c r="MA20" s="46"/>
      <c r="MB20" s="46"/>
      <c r="MC20" s="46"/>
      <c r="MD20" s="46"/>
      <c r="ME20" s="46"/>
      <c r="MF20" s="46"/>
      <c r="MG20" s="46"/>
      <c r="MH20" s="46"/>
      <c r="MI20" s="46"/>
      <c r="MJ20" s="46"/>
      <c r="MK20" s="46"/>
      <c r="ML20" s="46"/>
      <c r="MM20" s="46"/>
      <c r="MN20" s="46"/>
      <c r="MO20" s="46"/>
      <c r="MP20" s="46"/>
      <c r="MQ20" s="46"/>
      <c r="MR20" s="46"/>
      <c r="MS20" s="46"/>
      <c r="MT20" s="46"/>
      <c r="MU20" s="46"/>
      <c r="MV20" s="46"/>
      <c r="MW20" s="46"/>
      <c r="MX20" s="46"/>
      <c r="MY20" s="46"/>
      <c r="MZ20" s="46"/>
      <c r="NA20" s="46"/>
      <c r="NB20" s="46"/>
      <c r="NC20" s="46"/>
      <c r="ND20" s="46"/>
      <c r="NE20" s="46"/>
      <c r="NF20" s="46"/>
      <c r="NG20" s="46"/>
      <c r="NH20" s="46"/>
      <c r="NI20" s="46"/>
      <c r="NJ20" s="46"/>
      <c r="NK20" s="46"/>
      <c r="NL20" s="46"/>
      <c r="NM20" s="46"/>
      <c r="NN20" s="46"/>
      <c r="NO20" s="46"/>
      <c r="NP20" s="46"/>
      <c r="NQ20" s="46"/>
      <c r="NR20" s="46"/>
      <c r="NS20" s="46"/>
      <c r="NT20" s="46"/>
      <c r="NU20" s="46"/>
      <c r="NV20" s="46"/>
      <c r="NW20" s="46"/>
      <c r="NX20" s="46"/>
      <c r="NY20" s="46"/>
      <c r="NZ20" s="46"/>
      <c r="OA20" s="46"/>
      <c r="OB20" s="46"/>
      <c r="OC20" s="46"/>
      <c r="OD20" s="46"/>
      <c r="OE20" s="46"/>
      <c r="OF20" s="46"/>
      <c r="OG20" s="46"/>
      <c r="OH20" s="46"/>
      <c r="OI20" s="46"/>
      <c r="OJ20" s="46"/>
      <c r="OK20" s="46"/>
      <c r="OL20" s="46"/>
      <c r="OM20" s="46"/>
      <c r="ON20" s="46"/>
      <c r="OO20" s="46"/>
      <c r="OP20" s="46"/>
      <c r="OQ20" s="46"/>
      <c r="OR20" s="46"/>
      <c r="OS20" s="46"/>
      <c r="OT20" s="46"/>
      <c r="OU20" s="46"/>
      <c r="OV20" s="46"/>
      <c r="OW20" s="46"/>
      <c r="OX20" s="46"/>
      <c r="OY20" s="46"/>
      <c r="OZ20" s="46"/>
      <c r="PA20" s="46"/>
      <c r="PB20" s="46"/>
      <c r="PC20" s="46"/>
      <c r="PD20" s="46"/>
      <c r="PE20" s="46"/>
      <c r="PF20" s="46"/>
      <c r="PG20" s="46"/>
      <c r="PH20" s="46"/>
      <c r="PI20" s="46"/>
      <c r="PJ20" s="46"/>
      <c r="PK20" s="46"/>
      <c r="PL20" s="46"/>
      <c r="PM20" s="46"/>
      <c r="PN20" s="46"/>
      <c r="PO20" s="46"/>
      <c r="PP20" s="46"/>
      <c r="PQ20" s="46"/>
      <c r="PR20" s="46"/>
      <c r="PS20" s="46"/>
      <c r="PT20" s="46"/>
      <c r="PU20" s="46"/>
      <c r="PV20" s="46"/>
      <c r="PW20" s="46"/>
      <c r="PX20" s="46"/>
      <c r="PY20" s="46"/>
      <c r="PZ20" s="46"/>
      <c r="QA20" s="46"/>
      <c r="QB20" s="46"/>
      <c r="QC20" s="46"/>
      <c r="QD20" s="46"/>
      <c r="QE20" s="46"/>
      <c r="QF20" s="46"/>
      <c r="QG20" s="46"/>
      <c r="QH20" s="46"/>
      <c r="QI20" s="46"/>
      <c r="QJ20" s="46"/>
      <c r="QK20" s="46"/>
      <c r="QL20" s="46"/>
      <c r="QM20" s="46"/>
      <c r="QN20" s="46"/>
      <c r="QO20" s="46"/>
      <c r="QP20" s="46"/>
      <c r="QQ20" s="46"/>
      <c r="QR20" s="46"/>
      <c r="QS20" s="46"/>
      <c r="QT20" s="46"/>
      <c r="QU20" s="46"/>
      <c r="QV20" s="46"/>
      <c r="QW20" s="46"/>
      <c r="QX20" s="46"/>
      <c r="QY20" s="46"/>
      <c r="QZ20" s="46"/>
      <c r="RA20" s="46"/>
      <c r="RB20" s="46"/>
      <c r="RC20" s="46"/>
      <c r="RD20" s="46"/>
      <c r="RE20" s="46"/>
      <c r="RF20" s="46"/>
      <c r="RG20" s="46"/>
      <c r="RH20" s="46"/>
      <c r="RI20" s="46"/>
      <c r="RJ20" s="46"/>
      <c r="RK20" s="46"/>
      <c r="RL20" s="46"/>
      <c r="RM20" s="46"/>
      <c r="RN20" s="46"/>
      <c r="RO20" s="46"/>
      <c r="RP20" s="46"/>
      <c r="RQ20" s="46"/>
      <c r="RR20" s="46"/>
      <c r="RS20" s="46"/>
      <c r="RT20" s="46"/>
      <c r="RU20" s="46"/>
      <c r="RV20" s="46"/>
      <c r="RW20" s="46"/>
      <c r="RX20" s="46"/>
      <c r="RY20" s="46"/>
      <c r="RZ20" s="46"/>
      <c r="SA20" s="46"/>
      <c r="SB20" s="46"/>
      <c r="SC20" s="46"/>
      <c r="SD20" s="46"/>
      <c r="SE20" s="46"/>
      <c r="SF20" s="46"/>
      <c r="SG20" s="46"/>
      <c r="SH20" s="46"/>
      <c r="SI20" s="46"/>
      <c r="SJ20" s="46"/>
      <c r="SK20" s="46"/>
      <c r="SL20" s="46"/>
      <c r="SM20" s="46"/>
      <c r="SN20" s="46"/>
      <c r="SO20" s="46"/>
      <c r="SP20" s="46"/>
      <c r="SQ20" s="46"/>
      <c r="SR20" s="46"/>
      <c r="SS20" s="46"/>
      <c r="ST20" s="46"/>
      <c r="SU20" s="46"/>
      <c r="SV20" s="46"/>
      <c r="SW20" s="46"/>
      <c r="SX20" s="46"/>
      <c r="SY20" s="46"/>
      <c r="SZ20" s="46"/>
      <c r="TA20" s="46"/>
      <c r="TB20" s="46"/>
      <c r="TC20" s="46"/>
      <c r="TD20" s="46"/>
      <c r="TE20" s="46"/>
      <c r="TF20" s="46"/>
      <c r="TG20" s="46"/>
      <c r="TH20" s="46"/>
      <c r="TI20" s="46"/>
      <c r="TJ20" s="46"/>
      <c r="TK20" s="46"/>
      <c r="TL20" s="46"/>
      <c r="TM20" s="46"/>
      <c r="TN20" s="46"/>
      <c r="TO20" s="46"/>
      <c r="TP20" s="46"/>
      <c r="TQ20" s="46"/>
      <c r="TR20" s="46"/>
      <c r="TS20" s="46"/>
      <c r="TT20" s="46"/>
      <c r="TU20" s="46"/>
      <c r="TV20" s="46"/>
      <c r="TW20" s="46"/>
      <c r="TX20" s="46"/>
      <c r="TY20" s="46"/>
      <c r="TZ20" s="46"/>
      <c r="UA20" s="46"/>
      <c r="UB20" s="46"/>
      <c r="UC20" s="46"/>
      <c r="UD20" s="46"/>
      <c r="UE20" s="46"/>
      <c r="UF20" s="46"/>
      <c r="UG20" s="46"/>
      <c r="UH20" s="46"/>
      <c r="UI20" s="46"/>
      <c r="UJ20" s="46"/>
      <c r="UK20" s="46"/>
      <c r="UL20" s="46"/>
      <c r="UM20" s="46"/>
      <c r="UN20" s="46"/>
      <c r="UO20" s="46"/>
      <c r="UP20" s="46"/>
      <c r="UQ20" s="46"/>
      <c r="UR20" s="46"/>
      <c r="US20" s="46"/>
      <c r="UT20" s="46"/>
      <c r="UU20" s="46"/>
      <c r="UV20" s="46"/>
      <c r="UW20" s="46"/>
      <c r="UX20" s="46"/>
      <c r="UY20" s="46"/>
      <c r="UZ20" s="46"/>
      <c r="VA20" s="46"/>
      <c r="VB20" s="46"/>
      <c r="VC20" s="46"/>
      <c r="VD20" s="46"/>
      <c r="VE20" s="46"/>
      <c r="VF20" s="46"/>
      <c r="VG20" s="46"/>
      <c r="VH20" s="46"/>
      <c r="VI20" s="46"/>
      <c r="VJ20" s="46"/>
      <c r="VK20" s="46"/>
      <c r="VL20" s="46"/>
      <c r="VM20" s="46"/>
      <c r="VN20" s="46"/>
      <c r="VO20" s="46"/>
      <c r="VP20" s="46"/>
      <c r="VQ20" s="46"/>
      <c r="VR20" s="46"/>
      <c r="VS20" s="46"/>
      <c r="VT20" s="46"/>
      <c r="VU20" s="46"/>
      <c r="VV20" s="46"/>
      <c r="VW20" s="46"/>
      <c r="VX20" s="46"/>
      <c r="VY20" s="46"/>
      <c r="VZ20" s="46"/>
      <c r="WA20" s="46"/>
      <c r="WB20" s="46"/>
      <c r="WC20" s="46"/>
      <c r="WD20" s="46"/>
      <c r="WE20" s="46"/>
      <c r="WF20" s="46"/>
      <c r="WG20" s="46"/>
      <c r="WH20" s="46"/>
      <c r="WI20" s="46"/>
      <c r="WJ20" s="46"/>
      <c r="WK20" s="46"/>
      <c r="WL20" s="46"/>
      <c r="WM20" s="46"/>
      <c r="WN20" s="46"/>
      <c r="WO20" s="46"/>
      <c r="WP20" s="46"/>
      <c r="WQ20" s="46"/>
      <c r="WR20" s="46"/>
      <c r="WS20" s="46"/>
      <c r="WT20" s="46"/>
      <c r="WU20" s="46"/>
      <c r="WV20" s="46"/>
      <c r="WW20" s="46"/>
      <c r="WX20" s="46"/>
      <c r="WY20" s="46"/>
      <c r="WZ20" s="46"/>
      <c r="XA20" s="46"/>
      <c r="XB20" s="46"/>
      <c r="XC20" s="46"/>
      <c r="XD20" s="46"/>
      <c r="XE20" s="46"/>
      <c r="XF20" s="46"/>
      <c r="XG20" s="46"/>
      <c r="XH20" s="46"/>
      <c r="XI20" s="46"/>
      <c r="XJ20" s="46"/>
      <c r="XK20" s="46"/>
      <c r="XL20" s="46"/>
      <c r="XM20" s="46"/>
      <c r="XN20" s="46"/>
      <c r="XO20" s="46"/>
      <c r="XP20" s="46"/>
      <c r="XQ20" s="46"/>
      <c r="XR20" s="46"/>
      <c r="XS20" s="46"/>
      <c r="XT20" s="46"/>
      <c r="XU20" s="46"/>
      <c r="XV20" s="46"/>
      <c r="XW20" s="46"/>
      <c r="XX20" s="46"/>
      <c r="XY20" s="46"/>
      <c r="XZ20" s="46"/>
      <c r="YA20" s="46"/>
      <c r="YB20" s="46"/>
      <c r="YC20" s="46"/>
      <c r="YD20" s="46"/>
      <c r="YE20" s="46"/>
      <c r="YF20" s="46"/>
      <c r="YG20" s="46"/>
      <c r="YH20" s="46"/>
      <c r="YI20" s="46"/>
      <c r="YJ20" s="46"/>
      <c r="YK20" s="46"/>
      <c r="YL20" s="46"/>
      <c r="YM20" s="46"/>
      <c r="YN20" s="46"/>
      <c r="YO20" s="46"/>
      <c r="YP20" s="46"/>
      <c r="YQ20" s="46"/>
      <c r="YR20" s="46"/>
      <c r="YS20" s="46"/>
      <c r="YT20" s="46"/>
      <c r="YU20" s="46"/>
      <c r="YV20" s="46"/>
      <c r="YW20" s="46"/>
      <c r="YX20" s="46"/>
      <c r="YY20" s="46"/>
      <c r="YZ20" s="46"/>
      <c r="ZA20" s="46"/>
      <c r="ZB20" s="46"/>
      <c r="ZC20" s="46"/>
      <c r="ZD20" s="46"/>
      <c r="ZE20" s="46"/>
      <c r="ZF20" s="46"/>
      <c r="ZG20" s="46"/>
      <c r="ZH20" s="46"/>
      <c r="ZI20" s="46"/>
      <c r="ZJ20" s="46"/>
      <c r="ZK20" s="46"/>
      <c r="ZL20" s="46"/>
      <c r="ZM20" s="46"/>
      <c r="ZN20" s="46"/>
      <c r="ZO20" s="46"/>
      <c r="ZP20" s="46"/>
      <c r="ZQ20" s="46"/>
      <c r="ZR20" s="46"/>
      <c r="ZS20" s="46"/>
      <c r="ZT20" s="46"/>
      <c r="ZU20" s="46"/>
      <c r="ZV20" s="46"/>
      <c r="ZW20" s="46"/>
      <c r="ZX20" s="46"/>
      <c r="ZY20" s="46"/>
      <c r="ZZ20" s="46"/>
      <c r="AAA20" s="46"/>
      <c r="AAB20" s="46"/>
      <c r="AAC20" s="46"/>
      <c r="AAD20" s="46"/>
      <c r="AAE20" s="46"/>
      <c r="AAF20" s="46"/>
      <c r="AAG20" s="46"/>
      <c r="AAH20" s="46"/>
      <c r="AAI20" s="46"/>
      <c r="AAJ20" s="46"/>
      <c r="AAK20" s="46"/>
      <c r="AAL20" s="46"/>
      <c r="AAM20" s="46"/>
      <c r="AAN20" s="46"/>
      <c r="AAO20" s="46"/>
      <c r="AAP20" s="46"/>
      <c r="AAQ20" s="46"/>
      <c r="AAR20" s="46"/>
      <c r="AAS20" s="46"/>
      <c r="AAT20" s="46"/>
      <c r="AAU20" s="46"/>
      <c r="AAV20" s="46"/>
      <c r="AAW20" s="46"/>
      <c r="AAX20" s="46"/>
      <c r="AAY20" s="46"/>
      <c r="AAZ20" s="46"/>
      <c r="ABA20" s="46"/>
      <c r="ABB20" s="46"/>
      <c r="ABC20" s="46"/>
      <c r="ABD20" s="46"/>
      <c r="ABE20" s="46"/>
      <c r="ABF20" s="46"/>
      <c r="ABG20" s="46"/>
      <c r="ABH20" s="46"/>
      <c r="ABI20" s="46"/>
      <c r="ABJ20" s="46"/>
      <c r="ABK20" s="46"/>
      <c r="ABL20" s="46"/>
      <c r="ABM20" s="46"/>
      <c r="ABN20" s="46"/>
      <c r="ABO20" s="46"/>
      <c r="ABP20" s="46"/>
      <c r="ABQ20" s="46"/>
      <c r="ABR20" s="46"/>
      <c r="ABS20" s="46"/>
      <c r="ABT20" s="46"/>
      <c r="ABU20" s="46"/>
      <c r="ABV20" s="46"/>
      <c r="ABW20" s="46"/>
      <c r="ABX20" s="46"/>
      <c r="ABY20" s="46"/>
      <c r="ABZ20" s="46"/>
      <c r="ACA20" s="46"/>
      <c r="ACB20" s="46"/>
      <c r="ACC20" s="46"/>
      <c r="ACD20" s="46"/>
      <c r="ACE20" s="46"/>
      <c r="ACF20" s="46"/>
      <c r="ACG20" s="46"/>
      <c r="ACH20" s="46"/>
      <c r="ACI20" s="46"/>
      <c r="ACJ20" s="46"/>
      <c r="ACK20" s="46"/>
      <c r="ACL20" s="46"/>
      <c r="ACM20" s="46"/>
      <c r="ACN20" s="46"/>
      <c r="ACO20" s="46"/>
      <c r="ACP20" s="46"/>
      <c r="ACQ20" s="46"/>
      <c r="ACR20" s="46"/>
      <c r="ACS20" s="46"/>
      <c r="ACT20" s="46"/>
      <c r="ACU20" s="46"/>
      <c r="ACV20" s="46"/>
      <c r="ACW20" s="46"/>
      <c r="ACX20" s="46"/>
      <c r="ACY20" s="46"/>
      <c r="ACZ20" s="46"/>
      <c r="ADA20" s="46"/>
      <c r="ADB20" s="46"/>
      <c r="ADC20" s="46"/>
      <c r="ADD20" s="46"/>
      <c r="ADE20" s="46"/>
      <c r="ADF20" s="46"/>
      <c r="ADG20" s="46"/>
      <c r="ADH20" s="46"/>
      <c r="ADI20" s="46"/>
      <c r="ADJ20" s="46"/>
      <c r="ADK20" s="46"/>
      <c r="ADL20" s="46"/>
      <c r="ADM20" s="46"/>
      <c r="ADN20" s="46"/>
      <c r="ADO20" s="46"/>
      <c r="ADP20" s="46"/>
      <c r="ADQ20" s="46"/>
      <c r="ADR20" s="46"/>
      <c r="ADS20" s="46"/>
      <c r="ADT20" s="46"/>
      <c r="ADU20" s="46"/>
    </row>
    <row r="21" spans="1:801" s="9" customFormat="1" ht="51" customHeight="1" x14ac:dyDescent="0.3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 t="s">
        <v>324</v>
      </c>
      <c r="M21" s="137"/>
      <c r="N21" s="137"/>
      <c r="O21" s="137"/>
      <c r="P21" s="137"/>
      <c r="Q21" s="137"/>
      <c r="R21" s="137"/>
      <c r="S21" s="137"/>
      <c r="T21" s="137"/>
      <c r="U21" s="137"/>
      <c r="V21" s="137" t="s">
        <v>324</v>
      </c>
      <c r="W21" s="137"/>
      <c r="X21" s="137"/>
      <c r="Y21" s="137"/>
      <c r="Z21" s="137"/>
      <c r="AA21" s="137"/>
      <c r="AB21" s="137"/>
      <c r="AC21" s="137"/>
      <c r="AD21" s="137"/>
      <c r="AE21" s="137"/>
      <c r="AF21" s="137"/>
      <c r="AG21" s="137"/>
      <c r="AH21" s="137" t="s">
        <v>324</v>
      </c>
      <c r="AI21" s="137"/>
      <c r="AJ21" s="137"/>
      <c r="AK21" s="137"/>
      <c r="AL21" s="137"/>
      <c r="AM21" s="137"/>
      <c r="AN21" s="137"/>
      <c r="AO21" s="137"/>
      <c r="AP21" s="137"/>
      <c r="AQ21" s="137"/>
      <c r="AR21" s="137"/>
      <c r="AS21" s="137"/>
      <c r="AT21" s="46"/>
      <c r="AU21" s="46"/>
      <c r="AV21" s="46"/>
      <c r="AW21" s="46"/>
      <c r="AX21" s="46"/>
      <c r="AY21" s="46"/>
      <c r="AZ21" s="46"/>
      <c r="BA21" s="46"/>
      <c r="BB21" s="46"/>
      <c r="BC21" s="46"/>
      <c r="BD21" s="46"/>
      <c r="BE21" s="46"/>
      <c r="BF21" s="46"/>
      <c r="BG21" s="46"/>
      <c r="BH21" s="46"/>
      <c r="BI21" s="46"/>
      <c r="BJ21" s="46"/>
      <c r="BK21" s="46"/>
      <c r="BL21" s="46"/>
      <c r="BM21" s="46"/>
      <c r="BN21" s="46"/>
      <c r="BO21" s="46"/>
      <c r="BP21" s="46"/>
      <c r="BQ21" s="46"/>
      <c r="BR21" s="46"/>
      <c r="BS21" s="46"/>
      <c r="BT21" s="46"/>
      <c r="BU21" s="46"/>
      <c r="BV21" s="46"/>
      <c r="BW21" s="46"/>
      <c r="BX21" s="46"/>
      <c r="BY21" s="46"/>
      <c r="BZ21" s="46"/>
      <c r="CA21" s="46"/>
      <c r="CB21" s="46"/>
      <c r="CC21" s="46"/>
      <c r="CD21" s="46"/>
      <c r="CE21" s="46"/>
      <c r="CF21" s="46"/>
      <c r="CG21" s="46"/>
      <c r="CH21" s="46"/>
      <c r="CI21" s="46"/>
      <c r="CJ21" s="46"/>
      <c r="CK21" s="46"/>
      <c r="CL21" s="46"/>
      <c r="CM21" s="46"/>
      <c r="CN21" s="46"/>
      <c r="CO21" s="46"/>
      <c r="CP21" s="46"/>
      <c r="CQ21" s="46"/>
      <c r="CR21" s="46"/>
      <c r="CS21" s="46"/>
      <c r="CT21" s="46"/>
      <c r="CU21" s="46"/>
      <c r="CV21" s="46"/>
      <c r="CW21" s="46"/>
      <c r="CX21" s="46"/>
      <c r="CY21" s="46"/>
      <c r="CZ21" s="46"/>
      <c r="DA21" s="46"/>
      <c r="DB21" s="46"/>
      <c r="DC21" s="46"/>
      <c r="DD21" s="46"/>
      <c r="DE21" s="46"/>
      <c r="DF21" s="46"/>
      <c r="DG21" s="46"/>
      <c r="DH21" s="46"/>
      <c r="DI21" s="46"/>
      <c r="DJ21" s="46"/>
      <c r="DK21" s="46"/>
      <c r="DL21" s="46"/>
      <c r="DM21" s="46"/>
      <c r="DN21" s="46"/>
      <c r="DO21" s="46"/>
      <c r="DP21" s="46"/>
      <c r="DQ21" s="46"/>
      <c r="DR21" s="46"/>
      <c r="DS21" s="46"/>
      <c r="DT21" s="46"/>
      <c r="DU21" s="46"/>
      <c r="DV21" s="46"/>
      <c r="DW21" s="46"/>
      <c r="DX21" s="46"/>
      <c r="DY21" s="46"/>
      <c r="DZ21" s="46"/>
      <c r="EA21" s="46"/>
      <c r="EB21" s="46"/>
      <c r="EC21" s="46"/>
      <c r="ED21" s="46"/>
      <c r="EE21" s="46"/>
      <c r="EF21" s="46"/>
      <c r="EG21" s="46"/>
      <c r="EH21" s="46"/>
      <c r="EI21" s="46"/>
      <c r="EJ21" s="46"/>
      <c r="EK21" s="46"/>
      <c r="EL21" s="46"/>
      <c r="EM21" s="46"/>
      <c r="EN21" s="46"/>
      <c r="EO21" s="46"/>
      <c r="EP21" s="46"/>
      <c r="EQ21" s="46"/>
      <c r="ER21" s="46"/>
      <c r="ES21" s="46"/>
      <c r="ET21" s="46"/>
      <c r="EU21" s="46"/>
      <c r="EV21" s="46"/>
      <c r="EW21" s="46"/>
      <c r="EX21" s="46"/>
      <c r="EY21" s="46"/>
      <c r="EZ21" s="46"/>
      <c r="FA21" s="46"/>
      <c r="FB21" s="46"/>
      <c r="FC21" s="46"/>
      <c r="FD21" s="46"/>
      <c r="FE21" s="46"/>
      <c r="FF21" s="46"/>
      <c r="FG21" s="46"/>
      <c r="FH21" s="46"/>
      <c r="FI21" s="46"/>
      <c r="FJ21" s="46"/>
      <c r="FK21" s="46"/>
      <c r="FL21" s="46"/>
      <c r="FM21" s="46"/>
      <c r="FN21" s="46"/>
      <c r="FO21" s="46"/>
      <c r="FP21" s="46"/>
      <c r="FQ21" s="46"/>
      <c r="FR21" s="46"/>
      <c r="FS21" s="46"/>
      <c r="FT21" s="46"/>
      <c r="FU21" s="46"/>
      <c r="FV21" s="46"/>
      <c r="FW21" s="46"/>
      <c r="FX21" s="46"/>
      <c r="FY21" s="46"/>
      <c r="FZ21" s="46"/>
      <c r="GA21" s="46"/>
      <c r="GB21" s="46"/>
      <c r="GC21" s="46"/>
      <c r="GD21" s="46"/>
      <c r="GE21" s="46"/>
      <c r="GF21" s="46"/>
      <c r="GG21" s="46"/>
      <c r="GH21" s="46"/>
      <c r="GI21" s="46"/>
      <c r="GJ21" s="46"/>
      <c r="GK21" s="46"/>
      <c r="GL21" s="46"/>
      <c r="GM21" s="46"/>
      <c r="GN21" s="46"/>
      <c r="GO21" s="46"/>
      <c r="GP21" s="46"/>
      <c r="GQ21" s="46"/>
      <c r="GR21" s="46"/>
      <c r="GS21" s="46"/>
      <c r="GT21" s="46"/>
      <c r="GU21" s="46"/>
      <c r="GV21" s="46"/>
      <c r="GW21" s="46"/>
      <c r="GX21" s="46"/>
      <c r="GY21" s="46"/>
      <c r="GZ21" s="46"/>
      <c r="HA21" s="46"/>
      <c r="HB21" s="46"/>
      <c r="HC21" s="46"/>
      <c r="HD21" s="46"/>
      <c r="HE21" s="46"/>
      <c r="HF21" s="46"/>
      <c r="HG21" s="46"/>
      <c r="HH21" s="46"/>
      <c r="HI21" s="46"/>
      <c r="HJ21" s="46"/>
      <c r="HK21" s="46"/>
      <c r="HL21" s="46"/>
      <c r="HM21" s="46"/>
      <c r="HN21" s="46"/>
      <c r="HO21" s="46"/>
      <c r="HP21" s="46"/>
      <c r="HQ21" s="46"/>
      <c r="HR21" s="46"/>
      <c r="HS21" s="46"/>
      <c r="HT21" s="46"/>
      <c r="HU21" s="46"/>
      <c r="HV21" s="46"/>
      <c r="HW21" s="46"/>
      <c r="HX21" s="46"/>
      <c r="HY21" s="46"/>
      <c r="HZ21" s="46"/>
      <c r="IA21" s="46"/>
      <c r="IB21" s="46"/>
      <c r="IC21" s="46"/>
      <c r="ID21" s="46"/>
      <c r="IE21" s="46"/>
      <c r="IF21" s="46"/>
      <c r="IG21" s="46"/>
      <c r="IH21" s="46"/>
      <c r="II21" s="46"/>
      <c r="IJ21" s="46"/>
      <c r="IK21" s="46"/>
      <c r="IL21" s="46"/>
      <c r="IM21" s="46"/>
      <c r="IN21" s="46"/>
      <c r="IO21" s="46"/>
      <c r="IP21" s="46"/>
      <c r="IQ21" s="46"/>
      <c r="IR21" s="46"/>
      <c r="IS21" s="46"/>
      <c r="IT21" s="46"/>
      <c r="IU21" s="46"/>
      <c r="IV21" s="46"/>
      <c r="IW21" s="46"/>
      <c r="IX21" s="46"/>
      <c r="IY21" s="46"/>
      <c r="IZ21" s="46"/>
      <c r="JA21" s="46"/>
      <c r="JB21" s="46"/>
      <c r="JC21" s="46"/>
      <c r="JD21" s="46"/>
      <c r="JE21" s="46"/>
      <c r="JF21" s="46"/>
      <c r="JG21" s="46"/>
      <c r="JH21" s="46"/>
      <c r="JI21" s="46"/>
      <c r="JJ21" s="46"/>
      <c r="JK21" s="46"/>
      <c r="JL21" s="46"/>
      <c r="JM21" s="46"/>
      <c r="JN21" s="46"/>
      <c r="JO21" s="46"/>
      <c r="JP21" s="46"/>
      <c r="JQ21" s="46"/>
      <c r="JR21" s="46"/>
      <c r="JS21" s="46"/>
      <c r="JT21" s="46"/>
      <c r="JU21" s="46"/>
      <c r="JV21" s="46"/>
      <c r="JW21" s="46"/>
      <c r="JX21" s="46"/>
      <c r="JY21" s="46"/>
      <c r="JZ21" s="46"/>
      <c r="KA21" s="46"/>
      <c r="KB21" s="46"/>
      <c r="KC21" s="46"/>
      <c r="KD21" s="46"/>
      <c r="KE21" s="46"/>
      <c r="KF21" s="46"/>
      <c r="KG21" s="46"/>
      <c r="KH21" s="46"/>
      <c r="KI21" s="46"/>
      <c r="KJ21" s="46"/>
      <c r="KK21" s="46"/>
      <c r="KL21" s="46"/>
      <c r="KM21" s="46"/>
      <c r="KN21" s="46"/>
      <c r="KO21" s="46"/>
      <c r="KP21" s="46"/>
      <c r="KQ21" s="46"/>
      <c r="KR21" s="46"/>
      <c r="KS21" s="46"/>
      <c r="KT21" s="46"/>
      <c r="KU21" s="46"/>
      <c r="KV21" s="46"/>
      <c r="KW21" s="46"/>
      <c r="KX21" s="46"/>
      <c r="KY21" s="46"/>
      <c r="KZ21" s="46"/>
      <c r="LA21" s="46"/>
      <c r="LB21" s="46"/>
      <c r="LC21" s="46"/>
      <c r="LD21" s="46"/>
      <c r="LE21" s="46"/>
      <c r="LF21" s="46"/>
      <c r="LG21" s="46"/>
      <c r="LH21" s="46"/>
      <c r="LI21" s="46"/>
      <c r="LJ21" s="46"/>
      <c r="LK21" s="46"/>
      <c r="LL21" s="46"/>
      <c r="LM21" s="46"/>
      <c r="LN21" s="46"/>
      <c r="LO21" s="46"/>
      <c r="LP21" s="46"/>
      <c r="LQ21" s="46"/>
      <c r="LR21" s="46"/>
      <c r="LS21" s="46"/>
      <c r="LT21" s="46"/>
      <c r="LU21" s="46"/>
      <c r="LV21" s="46"/>
      <c r="LW21" s="46"/>
      <c r="LX21" s="46"/>
      <c r="LY21" s="46"/>
      <c r="LZ21" s="46"/>
      <c r="MA21" s="46"/>
      <c r="MB21" s="46"/>
      <c r="MC21" s="46"/>
      <c r="MD21" s="46"/>
      <c r="ME21" s="46"/>
      <c r="MF21" s="46"/>
      <c r="MG21" s="46"/>
      <c r="MH21" s="46"/>
      <c r="MI21" s="46"/>
      <c r="MJ21" s="46"/>
      <c r="MK21" s="46"/>
      <c r="ML21" s="46"/>
      <c r="MM21" s="46"/>
      <c r="MN21" s="46"/>
      <c r="MO21" s="46"/>
      <c r="MP21" s="46"/>
      <c r="MQ21" s="46"/>
      <c r="MR21" s="46"/>
      <c r="MS21" s="46"/>
      <c r="MT21" s="46"/>
      <c r="MU21" s="46"/>
      <c r="MV21" s="46"/>
      <c r="MW21" s="46"/>
      <c r="MX21" s="46"/>
      <c r="MY21" s="46"/>
      <c r="MZ21" s="46"/>
      <c r="NA21" s="46"/>
      <c r="NB21" s="46"/>
      <c r="NC21" s="46"/>
      <c r="ND21" s="46"/>
      <c r="NE21" s="46"/>
      <c r="NF21" s="46"/>
      <c r="NG21" s="46"/>
      <c r="NH21" s="46"/>
      <c r="NI21" s="46"/>
      <c r="NJ21" s="46"/>
      <c r="NK21" s="46"/>
      <c r="NL21" s="46"/>
      <c r="NM21" s="46"/>
      <c r="NN21" s="46"/>
      <c r="NO21" s="46"/>
      <c r="NP21" s="46"/>
      <c r="NQ21" s="46"/>
      <c r="NR21" s="46"/>
      <c r="NS21" s="46"/>
      <c r="NT21" s="46"/>
      <c r="NU21" s="46"/>
      <c r="NV21" s="46"/>
      <c r="NW21" s="46"/>
      <c r="NX21" s="46"/>
      <c r="NY21" s="46"/>
      <c r="NZ21" s="46"/>
      <c r="OA21" s="46"/>
      <c r="OB21" s="46"/>
      <c r="OC21" s="46"/>
      <c r="OD21" s="46"/>
      <c r="OE21" s="46"/>
      <c r="OF21" s="46"/>
      <c r="OG21" s="46"/>
      <c r="OH21" s="46"/>
      <c r="OI21" s="46"/>
      <c r="OJ21" s="46"/>
      <c r="OK21" s="46"/>
      <c r="OL21" s="46"/>
      <c r="OM21" s="46"/>
      <c r="ON21" s="46"/>
      <c r="OO21" s="46"/>
      <c r="OP21" s="46"/>
      <c r="OQ21" s="46"/>
      <c r="OR21" s="46"/>
      <c r="OS21" s="46"/>
      <c r="OT21" s="46"/>
      <c r="OU21" s="46"/>
      <c r="OV21" s="46"/>
      <c r="OW21" s="46"/>
      <c r="OX21" s="46"/>
      <c r="OY21" s="46"/>
      <c r="OZ21" s="46"/>
      <c r="PA21" s="46"/>
      <c r="PB21" s="46"/>
      <c r="PC21" s="46"/>
      <c r="PD21" s="46"/>
      <c r="PE21" s="46"/>
      <c r="PF21" s="46"/>
      <c r="PG21" s="46"/>
      <c r="PH21" s="46"/>
      <c r="PI21" s="46"/>
      <c r="PJ21" s="46"/>
      <c r="PK21" s="46"/>
      <c r="PL21" s="46"/>
      <c r="PM21" s="46"/>
      <c r="PN21" s="46"/>
      <c r="PO21" s="46"/>
      <c r="PP21" s="46"/>
      <c r="PQ21" s="46"/>
      <c r="PR21" s="46"/>
      <c r="PS21" s="46"/>
      <c r="PT21" s="46"/>
      <c r="PU21" s="46"/>
      <c r="PV21" s="46"/>
      <c r="PW21" s="46"/>
      <c r="PX21" s="46"/>
      <c r="PY21" s="46"/>
      <c r="PZ21" s="46"/>
      <c r="QA21" s="46"/>
      <c r="QB21" s="46"/>
      <c r="QC21" s="46"/>
      <c r="QD21" s="46"/>
      <c r="QE21" s="46"/>
      <c r="QF21" s="46"/>
      <c r="QG21" s="46"/>
      <c r="QH21" s="46"/>
      <c r="QI21" s="46"/>
      <c r="QJ21" s="46"/>
      <c r="QK21" s="46"/>
      <c r="QL21" s="46"/>
      <c r="QM21" s="46"/>
      <c r="QN21" s="46"/>
      <c r="QO21" s="46"/>
      <c r="QP21" s="46"/>
      <c r="QQ21" s="46"/>
      <c r="QR21" s="46"/>
      <c r="QS21" s="46"/>
      <c r="QT21" s="46"/>
      <c r="QU21" s="46"/>
      <c r="QV21" s="46"/>
      <c r="QW21" s="46"/>
      <c r="QX21" s="46"/>
      <c r="QY21" s="46"/>
      <c r="QZ21" s="46"/>
      <c r="RA21" s="46"/>
      <c r="RB21" s="46"/>
      <c r="RC21" s="46"/>
      <c r="RD21" s="46"/>
      <c r="RE21" s="46"/>
      <c r="RF21" s="46"/>
      <c r="RG21" s="46"/>
      <c r="RH21" s="46"/>
      <c r="RI21" s="46"/>
      <c r="RJ21" s="46"/>
      <c r="RK21" s="46"/>
      <c r="RL21" s="46"/>
      <c r="RM21" s="46"/>
      <c r="RN21" s="46"/>
      <c r="RO21" s="46"/>
      <c r="RP21" s="46"/>
      <c r="RQ21" s="46"/>
      <c r="RR21" s="46"/>
      <c r="RS21" s="46"/>
      <c r="RT21" s="46"/>
      <c r="RU21" s="46"/>
      <c r="RV21" s="46"/>
      <c r="RW21" s="46"/>
      <c r="RX21" s="46"/>
      <c r="RY21" s="46"/>
      <c r="RZ21" s="46"/>
      <c r="SA21" s="46"/>
      <c r="SB21" s="46"/>
      <c r="SC21" s="46"/>
      <c r="SD21" s="46"/>
      <c r="SE21" s="46"/>
      <c r="SF21" s="46"/>
      <c r="SG21" s="46"/>
      <c r="SH21" s="46"/>
      <c r="SI21" s="46"/>
      <c r="SJ21" s="46"/>
      <c r="SK21" s="46"/>
      <c r="SL21" s="46"/>
      <c r="SM21" s="46"/>
      <c r="SN21" s="46"/>
      <c r="SO21" s="46"/>
      <c r="SP21" s="46"/>
      <c r="SQ21" s="46"/>
      <c r="SR21" s="46"/>
      <c r="SS21" s="46"/>
      <c r="ST21" s="46"/>
      <c r="SU21" s="46"/>
      <c r="SV21" s="46"/>
      <c r="SW21" s="46"/>
      <c r="SX21" s="46"/>
      <c r="SY21" s="46"/>
      <c r="SZ21" s="46"/>
      <c r="TA21" s="46"/>
      <c r="TB21" s="46"/>
      <c r="TC21" s="46"/>
      <c r="TD21" s="46"/>
      <c r="TE21" s="46"/>
      <c r="TF21" s="46"/>
      <c r="TG21" s="46"/>
      <c r="TH21" s="46"/>
      <c r="TI21" s="46"/>
      <c r="TJ21" s="46"/>
      <c r="TK21" s="46"/>
      <c r="TL21" s="46"/>
      <c r="TM21" s="46"/>
      <c r="TN21" s="46"/>
      <c r="TO21" s="46"/>
      <c r="TP21" s="46"/>
      <c r="TQ21" s="46"/>
      <c r="TR21" s="46"/>
      <c r="TS21" s="46"/>
      <c r="TT21" s="46"/>
      <c r="TU21" s="46"/>
      <c r="TV21" s="46"/>
      <c r="TW21" s="46"/>
      <c r="TX21" s="46"/>
      <c r="TY21" s="46"/>
      <c r="TZ21" s="46"/>
      <c r="UA21" s="46"/>
      <c r="UB21" s="46"/>
      <c r="UC21" s="46"/>
      <c r="UD21" s="46"/>
      <c r="UE21" s="46"/>
      <c r="UF21" s="46"/>
      <c r="UG21" s="46"/>
      <c r="UH21" s="46"/>
      <c r="UI21" s="46"/>
      <c r="UJ21" s="46"/>
      <c r="UK21" s="46"/>
      <c r="UL21" s="46"/>
      <c r="UM21" s="46"/>
      <c r="UN21" s="46"/>
      <c r="UO21" s="46"/>
      <c r="UP21" s="46"/>
      <c r="UQ21" s="46"/>
      <c r="UR21" s="46"/>
      <c r="US21" s="46"/>
      <c r="UT21" s="46"/>
      <c r="UU21" s="46"/>
      <c r="UV21" s="46"/>
      <c r="UW21" s="46"/>
      <c r="UX21" s="46"/>
      <c r="UY21" s="46"/>
      <c r="UZ21" s="46"/>
      <c r="VA21" s="46"/>
      <c r="VB21" s="46"/>
      <c r="VC21" s="46"/>
      <c r="VD21" s="46"/>
      <c r="VE21" s="46"/>
      <c r="VF21" s="46"/>
      <c r="VG21" s="46"/>
      <c r="VH21" s="46"/>
      <c r="VI21" s="46"/>
      <c r="VJ21" s="46"/>
      <c r="VK21" s="46"/>
      <c r="VL21" s="46"/>
      <c r="VM21" s="46"/>
      <c r="VN21" s="46"/>
      <c r="VO21" s="46"/>
      <c r="VP21" s="46"/>
      <c r="VQ21" s="46"/>
      <c r="VR21" s="46"/>
      <c r="VS21" s="46"/>
      <c r="VT21" s="46"/>
      <c r="VU21" s="46"/>
      <c r="VV21" s="46"/>
      <c r="VW21" s="46"/>
      <c r="VX21" s="46"/>
      <c r="VY21" s="46"/>
      <c r="VZ21" s="46"/>
      <c r="WA21" s="46"/>
      <c r="WB21" s="46"/>
      <c r="WC21" s="46"/>
      <c r="WD21" s="46"/>
      <c r="WE21" s="46"/>
      <c r="WF21" s="46"/>
      <c r="WG21" s="46"/>
      <c r="WH21" s="46"/>
      <c r="WI21" s="46"/>
      <c r="WJ21" s="46"/>
      <c r="WK21" s="46"/>
      <c r="WL21" s="46"/>
      <c r="WM21" s="46"/>
      <c r="WN21" s="46"/>
      <c r="WO21" s="46"/>
      <c r="WP21" s="46"/>
      <c r="WQ21" s="46"/>
      <c r="WR21" s="46"/>
      <c r="WS21" s="46"/>
      <c r="WT21" s="46"/>
      <c r="WU21" s="46"/>
      <c r="WV21" s="46"/>
      <c r="WW21" s="46"/>
      <c r="WX21" s="46"/>
      <c r="WY21" s="46"/>
      <c r="WZ21" s="46"/>
      <c r="XA21" s="46"/>
      <c r="XB21" s="46"/>
      <c r="XC21" s="46"/>
      <c r="XD21" s="46"/>
      <c r="XE21" s="46"/>
      <c r="XF21" s="46"/>
      <c r="XG21" s="46"/>
      <c r="XH21" s="46"/>
      <c r="XI21" s="46"/>
      <c r="XJ21" s="46"/>
      <c r="XK21" s="46"/>
      <c r="XL21" s="46"/>
      <c r="XM21" s="46"/>
      <c r="XN21" s="46"/>
      <c r="XO21" s="46"/>
      <c r="XP21" s="46"/>
      <c r="XQ21" s="46"/>
      <c r="XR21" s="46"/>
      <c r="XS21" s="46"/>
      <c r="XT21" s="46"/>
      <c r="XU21" s="46"/>
      <c r="XV21" s="46"/>
      <c r="XW21" s="46"/>
      <c r="XX21" s="46"/>
      <c r="XY21" s="46"/>
      <c r="XZ21" s="46"/>
      <c r="YA21" s="46"/>
      <c r="YB21" s="46"/>
      <c r="YC21" s="46"/>
      <c r="YD21" s="46"/>
      <c r="YE21" s="46"/>
      <c r="YF21" s="46"/>
      <c r="YG21" s="46"/>
      <c r="YH21" s="46"/>
      <c r="YI21" s="46"/>
      <c r="YJ21" s="46"/>
      <c r="YK21" s="46"/>
      <c r="YL21" s="46"/>
      <c r="YM21" s="46"/>
      <c r="YN21" s="46"/>
      <c r="YO21" s="46"/>
      <c r="YP21" s="46"/>
      <c r="YQ21" s="46"/>
      <c r="YR21" s="46"/>
      <c r="YS21" s="46"/>
      <c r="YT21" s="46"/>
      <c r="YU21" s="46"/>
      <c r="YV21" s="46"/>
      <c r="YW21" s="46"/>
      <c r="YX21" s="46"/>
      <c r="YY21" s="46"/>
      <c r="YZ21" s="46"/>
      <c r="ZA21" s="46"/>
      <c r="ZB21" s="46"/>
      <c r="ZC21" s="46"/>
      <c r="ZD21" s="46"/>
      <c r="ZE21" s="46"/>
      <c r="ZF21" s="46"/>
      <c r="ZG21" s="46"/>
      <c r="ZH21" s="46"/>
      <c r="ZI21" s="46"/>
      <c r="ZJ21" s="46"/>
      <c r="ZK21" s="46"/>
      <c r="ZL21" s="46"/>
      <c r="ZM21" s="46"/>
      <c r="ZN21" s="46"/>
      <c r="ZO21" s="46"/>
      <c r="ZP21" s="46"/>
      <c r="ZQ21" s="46"/>
      <c r="ZR21" s="46"/>
      <c r="ZS21" s="46"/>
      <c r="ZT21" s="46"/>
      <c r="ZU21" s="46"/>
      <c r="ZV21" s="46"/>
      <c r="ZW21" s="46"/>
      <c r="ZX21" s="46"/>
      <c r="ZY21" s="46"/>
      <c r="ZZ21" s="46"/>
      <c r="AAA21" s="46"/>
      <c r="AAB21" s="46"/>
      <c r="AAC21" s="46"/>
      <c r="AAD21" s="46"/>
      <c r="AAE21" s="46"/>
      <c r="AAF21" s="46"/>
      <c r="AAG21" s="46"/>
      <c r="AAH21" s="46"/>
      <c r="AAI21" s="46"/>
      <c r="AAJ21" s="46"/>
      <c r="AAK21" s="46"/>
      <c r="AAL21" s="46"/>
      <c r="AAM21" s="46"/>
      <c r="AAN21" s="46"/>
      <c r="AAO21" s="46"/>
      <c r="AAP21" s="46"/>
      <c r="AAQ21" s="46"/>
      <c r="AAR21" s="46"/>
      <c r="AAS21" s="46"/>
      <c r="AAT21" s="46"/>
      <c r="AAU21" s="46"/>
      <c r="AAV21" s="46"/>
      <c r="AAW21" s="46"/>
      <c r="AAX21" s="46"/>
      <c r="AAY21" s="46"/>
      <c r="AAZ21" s="46"/>
      <c r="ABA21" s="46"/>
      <c r="ABB21" s="46"/>
      <c r="ABC21" s="46"/>
      <c r="ABD21" s="46"/>
      <c r="ABE21" s="46"/>
      <c r="ABF21" s="46"/>
      <c r="ABG21" s="46"/>
      <c r="ABH21" s="46"/>
      <c r="ABI21" s="46"/>
      <c r="ABJ21" s="46"/>
      <c r="ABK21" s="46"/>
      <c r="ABL21" s="46"/>
      <c r="ABM21" s="46"/>
      <c r="ABN21" s="46"/>
      <c r="ABO21" s="46"/>
      <c r="ABP21" s="46"/>
      <c r="ABQ21" s="46"/>
      <c r="ABR21" s="46"/>
      <c r="ABS21" s="46"/>
      <c r="ABT21" s="46"/>
      <c r="ABU21" s="46"/>
      <c r="ABV21" s="46"/>
      <c r="ABW21" s="46"/>
      <c r="ABX21" s="46"/>
      <c r="ABY21" s="46"/>
      <c r="ABZ21" s="46"/>
      <c r="ACA21" s="46"/>
      <c r="ACB21" s="46"/>
      <c r="ACC21" s="46"/>
      <c r="ACD21" s="46"/>
      <c r="ACE21" s="46"/>
      <c r="ACF21" s="46"/>
      <c r="ACG21" s="46"/>
      <c r="ACH21" s="46"/>
      <c r="ACI21" s="46"/>
      <c r="ACJ21" s="46"/>
      <c r="ACK21" s="46"/>
      <c r="ACL21" s="46"/>
      <c r="ACM21" s="46"/>
      <c r="ACN21" s="46"/>
      <c r="ACO21" s="46"/>
      <c r="ACP21" s="46"/>
      <c r="ACQ21" s="46"/>
      <c r="ACR21" s="46"/>
      <c r="ACS21" s="46"/>
      <c r="ACT21" s="46"/>
      <c r="ACU21" s="46"/>
      <c r="ACV21" s="46"/>
      <c r="ACW21" s="46"/>
      <c r="ACX21" s="46"/>
      <c r="ACY21" s="46"/>
      <c r="ACZ21" s="46"/>
      <c r="ADA21" s="46"/>
      <c r="ADB21" s="46"/>
      <c r="ADC21" s="46"/>
      <c r="ADD21" s="46"/>
      <c r="ADE21" s="46"/>
      <c r="ADF21" s="46"/>
      <c r="ADG21" s="46"/>
      <c r="ADH21" s="46"/>
      <c r="ADI21" s="46"/>
      <c r="ADJ21" s="46"/>
      <c r="ADK21" s="46"/>
      <c r="ADL21" s="46"/>
      <c r="ADM21" s="46"/>
      <c r="ADN21" s="46"/>
      <c r="ADO21" s="46"/>
      <c r="ADP21" s="46"/>
      <c r="ADQ21" s="46"/>
      <c r="ADR21" s="46"/>
      <c r="ADS21" s="46"/>
      <c r="ADT21" s="46"/>
      <c r="ADU21" s="46"/>
    </row>
    <row r="22" spans="1:801" s="12" customFormat="1" ht="51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 t="s">
        <v>323</v>
      </c>
      <c r="M22" s="137"/>
      <c r="N22" s="137"/>
      <c r="O22" s="137"/>
      <c r="P22" s="137"/>
      <c r="Q22" s="137"/>
      <c r="R22" s="137"/>
      <c r="S22" s="137"/>
      <c r="T22" s="137"/>
      <c r="U22" s="137"/>
      <c r="V22" s="137" t="s">
        <v>323</v>
      </c>
      <c r="W22" s="137"/>
      <c r="X22" s="137"/>
      <c r="Y22" s="137"/>
      <c r="Z22" s="137"/>
      <c r="AA22" s="137"/>
      <c r="AB22" s="137"/>
      <c r="AC22" s="137"/>
      <c r="AD22" s="137"/>
      <c r="AE22" s="137"/>
      <c r="AF22" s="137"/>
      <c r="AG22" s="137"/>
      <c r="AH22" s="137" t="s">
        <v>323</v>
      </c>
      <c r="AI22" s="137"/>
      <c r="AJ22" s="137"/>
      <c r="AK22" s="137"/>
      <c r="AL22" s="137"/>
      <c r="AM22" s="137"/>
      <c r="AN22" s="137"/>
      <c r="AO22" s="137"/>
      <c r="AP22" s="137"/>
      <c r="AQ22" s="137"/>
      <c r="AR22" s="137"/>
      <c r="AS22" s="137"/>
      <c r="AT22" s="46"/>
      <c r="AW22" s="46"/>
      <c r="AX22" s="46"/>
      <c r="AY22" s="46"/>
      <c r="AZ22" s="46"/>
      <c r="BA22" s="46"/>
      <c r="BB22" s="46"/>
      <c r="BC22" s="46"/>
      <c r="BD22" s="46"/>
      <c r="BE22" s="46"/>
      <c r="BF22" s="46"/>
      <c r="BG22" s="46"/>
      <c r="BH22" s="46"/>
      <c r="BI22" s="46"/>
      <c r="BJ22" s="46"/>
      <c r="BK22" s="46"/>
      <c r="BL22" s="46"/>
      <c r="BM22" s="46"/>
      <c r="BN22" s="46"/>
      <c r="BO22" s="46"/>
      <c r="BP22" s="46"/>
      <c r="BQ22" s="46"/>
      <c r="BR22" s="46"/>
      <c r="BS22" s="46"/>
      <c r="BT22" s="46"/>
      <c r="BU22" s="46"/>
      <c r="BV22" s="46"/>
      <c r="BW22" s="46"/>
      <c r="BX22" s="46"/>
      <c r="BY22" s="46"/>
      <c r="BZ22" s="46"/>
      <c r="CA22" s="46"/>
      <c r="CB22" s="46"/>
      <c r="CC22" s="46"/>
      <c r="CD22" s="46"/>
      <c r="CE22" s="46"/>
      <c r="CF22" s="46"/>
      <c r="CG22" s="46"/>
      <c r="CH22" s="46"/>
      <c r="CI22" s="46"/>
      <c r="CJ22" s="46"/>
      <c r="CK22" s="46"/>
      <c r="CL22" s="46"/>
      <c r="CM22" s="46"/>
      <c r="CN22" s="46"/>
      <c r="CO22" s="46"/>
      <c r="CP22" s="46"/>
      <c r="CQ22" s="46"/>
      <c r="CR22" s="46"/>
      <c r="CS22" s="46"/>
      <c r="CT22" s="46"/>
      <c r="CU22" s="46"/>
      <c r="CV22" s="46"/>
      <c r="CW22" s="46"/>
      <c r="CX22" s="46"/>
      <c r="CY22" s="46"/>
      <c r="CZ22" s="46"/>
      <c r="DA22" s="46"/>
      <c r="DB22" s="46"/>
      <c r="DC22" s="46"/>
      <c r="DD22" s="46"/>
      <c r="DE22" s="46"/>
      <c r="DF22" s="46"/>
      <c r="DG22" s="46"/>
      <c r="DH22" s="46"/>
      <c r="DI22" s="46"/>
      <c r="DJ22" s="46"/>
      <c r="DK22" s="46"/>
      <c r="DL22" s="46"/>
      <c r="DM22" s="46"/>
      <c r="DN22" s="46"/>
      <c r="DO22" s="46"/>
      <c r="DP22" s="46"/>
      <c r="DQ22" s="46"/>
      <c r="DR22" s="46"/>
      <c r="DS22" s="46"/>
      <c r="DT22" s="46"/>
      <c r="DU22" s="46"/>
      <c r="DV22" s="46"/>
      <c r="DW22" s="46"/>
      <c r="DX22" s="46"/>
      <c r="DY22" s="46"/>
      <c r="DZ22" s="46"/>
      <c r="EA22" s="46"/>
      <c r="EB22" s="46"/>
      <c r="EC22" s="46"/>
      <c r="ED22" s="46"/>
      <c r="EE22" s="46"/>
      <c r="EF22" s="46"/>
      <c r="EG22" s="46"/>
      <c r="EH22" s="46"/>
      <c r="EI22" s="46"/>
      <c r="EJ22" s="46"/>
      <c r="EK22" s="46"/>
      <c r="EL22" s="46"/>
      <c r="EM22" s="46"/>
      <c r="EN22" s="46"/>
      <c r="EO22" s="46"/>
      <c r="EP22" s="46"/>
      <c r="EQ22" s="46"/>
      <c r="ER22" s="46"/>
      <c r="ES22" s="46"/>
      <c r="ET22" s="46"/>
      <c r="EU22" s="46"/>
      <c r="EV22" s="46"/>
      <c r="EW22" s="46"/>
      <c r="EX22" s="46"/>
      <c r="EY22" s="46"/>
      <c r="EZ22" s="46"/>
      <c r="FA22" s="46"/>
      <c r="FB22" s="46"/>
      <c r="FC22" s="46"/>
      <c r="FD22" s="46"/>
      <c r="FE22" s="46"/>
      <c r="FF22" s="46"/>
      <c r="FG22" s="46"/>
      <c r="FH22" s="46"/>
      <c r="FI22" s="46"/>
      <c r="FJ22" s="46"/>
      <c r="FK22" s="46"/>
      <c r="FL22" s="46"/>
      <c r="FM22" s="46"/>
      <c r="FN22" s="46"/>
      <c r="FO22" s="46"/>
      <c r="FP22" s="46"/>
      <c r="FQ22" s="46"/>
      <c r="FR22" s="46"/>
      <c r="FS22" s="46"/>
      <c r="FT22" s="46"/>
      <c r="FU22" s="46"/>
      <c r="FV22" s="46"/>
      <c r="FW22" s="46"/>
      <c r="FX22" s="46"/>
      <c r="FY22" s="46"/>
      <c r="FZ22" s="46"/>
      <c r="GA22" s="46"/>
      <c r="GB22" s="46"/>
      <c r="GC22" s="46"/>
      <c r="GD22" s="46"/>
      <c r="GE22" s="46"/>
      <c r="GF22" s="46"/>
      <c r="GG22" s="46"/>
      <c r="GH22" s="46"/>
      <c r="GI22" s="46"/>
      <c r="GJ22" s="46"/>
      <c r="GK22" s="46"/>
      <c r="GL22" s="46"/>
      <c r="GM22" s="46"/>
      <c r="GN22" s="46"/>
      <c r="GO22" s="46"/>
      <c r="GP22" s="46"/>
      <c r="GQ22" s="46"/>
      <c r="GR22" s="46"/>
      <c r="GS22" s="46"/>
      <c r="GT22" s="46"/>
      <c r="GU22" s="46"/>
      <c r="GV22" s="46"/>
      <c r="GW22" s="46"/>
      <c r="GX22" s="46"/>
      <c r="GY22" s="46"/>
      <c r="GZ22" s="46"/>
      <c r="HA22" s="46"/>
      <c r="HB22" s="46"/>
      <c r="HC22" s="46"/>
      <c r="HD22" s="46"/>
      <c r="HE22" s="46"/>
      <c r="HF22" s="46"/>
      <c r="HG22" s="46"/>
      <c r="HH22" s="46"/>
      <c r="HI22" s="46"/>
      <c r="HJ22" s="46"/>
      <c r="HK22" s="46"/>
      <c r="HL22" s="46"/>
      <c r="HM22" s="46"/>
      <c r="HN22" s="46"/>
      <c r="HO22" s="46"/>
      <c r="HP22" s="46"/>
      <c r="HQ22" s="46"/>
      <c r="HR22" s="46"/>
      <c r="HS22" s="46"/>
      <c r="HT22" s="46"/>
      <c r="HU22" s="46"/>
      <c r="HV22" s="46"/>
      <c r="HW22" s="46"/>
      <c r="HX22" s="46"/>
      <c r="HY22" s="46"/>
      <c r="HZ22" s="46"/>
      <c r="IA22" s="46"/>
      <c r="IB22" s="46"/>
      <c r="IC22" s="46"/>
      <c r="ID22" s="46"/>
      <c r="IE22" s="46"/>
      <c r="IF22" s="46"/>
      <c r="IG22" s="46"/>
      <c r="IH22" s="46"/>
      <c r="II22" s="46"/>
      <c r="IJ22" s="46"/>
      <c r="IK22" s="46"/>
      <c r="IL22" s="46"/>
      <c r="IM22" s="46"/>
      <c r="IN22" s="46"/>
      <c r="IO22" s="46"/>
      <c r="IP22" s="46"/>
      <c r="IQ22" s="46"/>
      <c r="IR22" s="46"/>
      <c r="IS22" s="46"/>
      <c r="IT22" s="46"/>
      <c r="IU22" s="46"/>
      <c r="IV22" s="46"/>
      <c r="IW22" s="46"/>
      <c r="IX22" s="46"/>
      <c r="IY22" s="46"/>
      <c r="IZ22" s="46"/>
      <c r="JA22" s="46"/>
      <c r="JB22" s="46"/>
      <c r="JC22" s="46"/>
      <c r="JD22" s="46"/>
      <c r="JE22" s="46"/>
      <c r="JF22" s="46"/>
      <c r="JG22" s="46"/>
      <c r="JH22" s="46"/>
      <c r="JI22" s="46"/>
      <c r="JJ22" s="46"/>
      <c r="JK22" s="46"/>
      <c r="JL22" s="46"/>
      <c r="JM22" s="46"/>
      <c r="JN22" s="46"/>
      <c r="JO22" s="46"/>
      <c r="JP22" s="46"/>
      <c r="JQ22" s="46"/>
      <c r="JR22" s="46"/>
      <c r="JS22" s="46"/>
      <c r="JT22" s="46"/>
      <c r="JU22" s="46"/>
      <c r="JV22" s="46"/>
      <c r="JW22" s="46"/>
      <c r="JX22" s="46"/>
      <c r="JY22" s="46"/>
      <c r="JZ22" s="46"/>
      <c r="KA22" s="46"/>
      <c r="KB22" s="46"/>
      <c r="KC22" s="46"/>
      <c r="KD22" s="46"/>
      <c r="KE22" s="46"/>
      <c r="KF22" s="46"/>
      <c r="KG22" s="46"/>
      <c r="KH22" s="46"/>
      <c r="KI22" s="46"/>
      <c r="KJ22" s="46"/>
      <c r="KK22" s="46"/>
      <c r="KL22" s="46"/>
      <c r="KM22" s="46"/>
      <c r="KN22" s="46"/>
      <c r="KO22" s="46"/>
      <c r="KP22" s="46"/>
      <c r="KQ22" s="46"/>
      <c r="KR22" s="46"/>
      <c r="KS22" s="46"/>
      <c r="KT22" s="46"/>
      <c r="KU22" s="46"/>
      <c r="KV22" s="46"/>
      <c r="KW22" s="46"/>
      <c r="KX22" s="46"/>
      <c r="KY22" s="46"/>
      <c r="KZ22" s="46"/>
      <c r="LA22" s="46"/>
      <c r="LB22" s="46"/>
      <c r="LC22" s="46"/>
      <c r="LD22" s="46"/>
      <c r="LE22" s="46"/>
      <c r="LF22" s="46"/>
      <c r="LG22" s="46"/>
      <c r="LH22" s="46"/>
      <c r="LI22" s="46"/>
      <c r="LJ22" s="46"/>
      <c r="LK22" s="46"/>
      <c r="LL22" s="46"/>
      <c r="LM22" s="46"/>
      <c r="LN22" s="46"/>
      <c r="LO22" s="46"/>
      <c r="LP22" s="46"/>
      <c r="LQ22" s="46"/>
      <c r="LR22" s="46"/>
      <c r="LS22" s="46"/>
      <c r="LT22" s="46"/>
      <c r="LU22" s="46"/>
      <c r="LV22" s="46"/>
      <c r="LW22" s="46"/>
      <c r="LX22" s="46"/>
      <c r="LY22" s="46"/>
      <c r="LZ22" s="46"/>
      <c r="MA22" s="46"/>
      <c r="MB22" s="46"/>
      <c r="MC22" s="46"/>
      <c r="MD22" s="46"/>
      <c r="ME22" s="46"/>
      <c r="MF22" s="46"/>
      <c r="MG22" s="46"/>
      <c r="MH22" s="46"/>
      <c r="MI22" s="46"/>
      <c r="MJ22" s="46"/>
      <c r="MK22" s="46"/>
      <c r="ML22" s="46"/>
      <c r="MM22" s="46"/>
      <c r="MN22" s="46"/>
      <c r="MO22" s="46"/>
      <c r="MP22" s="46"/>
      <c r="MQ22" s="46"/>
      <c r="MR22" s="46"/>
      <c r="MS22" s="46"/>
      <c r="MT22" s="46"/>
      <c r="MU22" s="46"/>
      <c r="MV22" s="46"/>
      <c r="MW22" s="46"/>
      <c r="MX22" s="46"/>
      <c r="MY22" s="46"/>
      <c r="MZ22" s="46"/>
      <c r="NA22" s="46"/>
      <c r="NB22" s="46"/>
      <c r="NC22" s="46"/>
      <c r="ND22" s="46"/>
      <c r="NE22" s="46"/>
      <c r="NF22" s="46"/>
      <c r="NG22" s="46"/>
      <c r="NH22" s="46"/>
      <c r="NI22" s="46"/>
      <c r="NJ22" s="46"/>
      <c r="NK22" s="46"/>
      <c r="NL22" s="46"/>
      <c r="NM22" s="46"/>
      <c r="NN22" s="46"/>
      <c r="NO22" s="46"/>
      <c r="NP22" s="46"/>
      <c r="NQ22" s="46"/>
      <c r="NR22" s="46"/>
      <c r="NS22" s="46"/>
      <c r="NT22" s="46"/>
      <c r="NU22" s="46"/>
      <c r="NV22" s="46"/>
      <c r="NW22" s="46"/>
      <c r="NX22" s="46"/>
      <c r="NY22" s="46"/>
      <c r="NZ22" s="46"/>
      <c r="OA22" s="46"/>
      <c r="OB22" s="46"/>
      <c r="OC22" s="46"/>
      <c r="OD22" s="46"/>
      <c r="OE22" s="46"/>
      <c r="OF22" s="46"/>
      <c r="OG22" s="46"/>
      <c r="OH22" s="46"/>
      <c r="OI22" s="46"/>
      <c r="OJ22" s="46"/>
      <c r="OK22" s="46"/>
      <c r="OL22" s="46"/>
      <c r="OM22" s="46"/>
      <c r="ON22" s="46"/>
      <c r="OO22" s="46"/>
      <c r="OP22" s="46"/>
      <c r="OQ22" s="46"/>
      <c r="OR22" s="46"/>
      <c r="OS22" s="46"/>
      <c r="OT22" s="46"/>
      <c r="OU22" s="46"/>
      <c r="OV22" s="46"/>
      <c r="OW22" s="46"/>
      <c r="OX22" s="46"/>
      <c r="OY22" s="46"/>
      <c r="OZ22" s="46"/>
      <c r="PA22" s="46"/>
      <c r="PB22" s="46"/>
      <c r="PC22" s="46"/>
      <c r="PD22" s="46"/>
      <c r="PE22" s="46"/>
      <c r="PF22" s="46"/>
      <c r="PG22" s="46"/>
      <c r="PH22" s="46"/>
      <c r="PI22" s="46"/>
      <c r="PJ22" s="46"/>
      <c r="PK22" s="46"/>
      <c r="PL22" s="46"/>
      <c r="PM22" s="46"/>
      <c r="PN22" s="46"/>
      <c r="PO22" s="46"/>
      <c r="PP22" s="46"/>
      <c r="PQ22" s="46"/>
      <c r="PR22" s="46"/>
      <c r="PS22" s="46"/>
      <c r="PT22" s="46"/>
      <c r="PU22" s="46"/>
      <c r="PV22" s="46"/>
      <c r="PW22" s="46"/>
      <c r="PX22" s="46"/>
      <c r="PY22" s="46"/>
      <c r="PZ22" s="46"/>
      <c r="QA22" s="46"/>
      <c r="QB22" s="46"/>
      <c r="QC22" s="46"/>
      <c r="QD22" s="46"/>
      <c r="QE22" s="46"/>
      <c r="QF22" s="46"/>
      <c r="QG22" s="46"/>
      <c r="QH22" s="46"/>
      <c r="QI22" s="46"/>
      <c r="QJ22" s="46"/>
      <c r="QK22" s="46"/>
      <c r="QL22" s="46"/>
      <c r="QM22" s="46"/>
      <c r="QN22" s="46"/>
      <c r="QO22" s="46"/>
      <c r="QP22" s="46"/>
      <c r="QQ22" s="46"/>
      <c r="QR22" s="46"/>
      <c r="QS22" s="46"/>
      <c r="QT22" s="46"/>
      <c r="QU22" s="46"/>
      <c r="QV22" s="46"/>
      <c r="QW22" s="46"/>
      <c r="QX22" s="46"/>
      <c r="QY22" s="46"/>
      <c r="QZ22" s="46"/>
      <c r="RA22" s="46"/>
      <c r="RB22" s="46"/>
      <c r="RC22" s="46"/>
      <c r="RD22" s="46"/>
      <c r="RE22" s="46"/>
      <c r="RF22" s="46"/>
      <c r="RG22" s="46"/>
      <c r="RH22" s="46"/>
      <c r="RI22" s="46"/>
      <c r="RJ22" s="46"/>
      <c r="RK22" s="46"/>
      <c r="RL22" s="46"/>
      <c r="RM22" s="46"/>
      <c r="RN22" s="46"/>
      <c r="RO22" s="46"/>
      <c r="RP22" s="46"/>
      <c r="RQ22" s="46"/>
      <c r="RR22" s="46"/>
      <c r="RS22" s="46"/>
      <c r="RT22" s="46"/>
      <c r="RU22" s="46"/>
      <c r="RV22" s="46"/>
      <c r="RW22" s="46"/>
      <c r="RX22" s="46"/>
      <c r="RY22" s="46"/>
      <c r="RZ22" s="46"/>
      <c r="SA22" s="46"/>
      <c r="SB22" s="46"/>
      <c r="SC22" s="46"/>
      <c r="SD22" s="46"/>
      <c r="SE22" s="46"/>
      <c r="SF22" s="46"/>
      <c r="SG22" s="46"/>
      <c r="SH22" s="46"/>
      <c r="SI22" s="46"/>
      <c r="SJ22" s="46"/>
      <c r="SK22" s="46"/>
      <c r="SL22" s="46"/>
      <c r="SM22" s="46"/>
      <c r="SN22" s="46"/>
      <c r="SO22" s="46"/>
      <c r="SP22" s="46"/>
      <c r="SQ22" s="46"/>
      <c r="SR22" s="46"/>
      <c r="SS22" s="46"/>
      <c r="ST22" s="46"/>
      <c r="SU22" s="46"/>
      <c r="SV22" s="46"/>
      <c r="SW22" s="46"/>
      <c r="SX22" s="46"/>
      <c r="SY22" s="46"/>
      <c r="SZ22" s="46"/>
      <c r="TA22" s="46"/>
      <c r="TB22" s="46"/>
      <c r="TC22" s="46"/>
      <c r="TD22" s="46"/>
      <c r="TE22" s="46"/>
      <c r="TF22" s="46"/>
      <c r="TG22" s="46"/>
      <c r="TH22" s="46"/>
      <c r="TI22" s="46"/>
      <c r="TJ22" s="46"/>
      <c r="TK22" s="46"/>
      <c r="TL22" s="46"/>
      <c r="TM22" s="46"/>
      <c r="TN22" s="46"/>
      <c r="TO22" s="46"/>
      <c r="TP22" s="46"/>
      <c r="TQ22" s="46"/>
      <c r="TR22" s="46"/>
      <c r="TS22" s="46"/>
      <c r="TT22" s="46"/>
      <c r="TU22" s="46"/>
      <c r="TV22" s="46"/>
      <c r="TW22" s="46"/>
      <c r="TX22" s="46"/>
      <c r="TY22" s="46"/>
      <c r="TZ22" s="46"/>
      <c r="UA22" s="46"/>
      <c r="UB22" s="46"/>
      <c r="UC22" s="46"/>
      <c r="UD22" s="46"/>
      <c r="UE22" s="46"/>
      <c r="UF22" s="46"/>
      <c r="UG22" s="46"/>
      <c r="UH22" s="46"/>
      <c r="UI22" s="46"/>
      <c r="UJ22" s="46"/>
      <c r="UK22" s="46"/>
      <c r="UL22" s="46"/>
      <c r="UM22" s="46"/>
      <c r="UN22" s="46"/>
      <c r="UO22" s="46"/>
      <c r="UP22" s="46"/>
      <c r="UQ22" s="46"/>
      <c r="UR22" s="46"/>
      <c r="US22" s="46"/>
      <c r="UT22" s="46"/>
      <c r="UU22" s="46"/>
      <c r="UV22" s="46"/>
      <c r="UW22" s="46"/>
      <c r="UX22" s="46"/>
      <c r="UY22" s="46"/>
      <c r="UZ22" s="46"/>
      <c r="VA22" s="46"/>
      <c r="VB22" s="46"/>
      <c r="VC22" s="46"/>
      <c r="VD22" s="46"/>
      <c r="VE22" s="46"/>
      <c r="VF22" s="46"/>
      <c r="VG22" s="46"/>
      <c r="VH22" s="46"/>
      <c r="VI22" s="46"/>
      <c r="VJ22" s="46"/>
      <c r="VK22" s="46"/>
      <c r="VL22" s="46"/>
      <c r="VM22" s="46"/>
      <c r="VN22" s="46"/>
      <c r="VO22" s="46"/>
      <c r="VP22" s="46"/>
      <c r="VQ22" s="46"/>
      <c r="VR22" s="46"/>
      <c r="VS22" s="46"/>
      <c r="VT22" s="46"/>
      <c r="VU22" s="46"/>
      <c r="VV22" s="46"/>
      <c r="VW22" s="46"/>
      <c r="VX22" s="46"/>
      <c r="VY22" s="46"/>
      <c r="VZ22" s="46"/>
      <c r="WA22" s="46"/>
      <c r="WB22" s="46"/>
      <c r="WC22" s="46"/>
      <c r="WD22" s="46"/>
      <c r="WE22" s="46"/>
      <c r="WF22" s="46"/>
      <c r="WG22" s="46"/>
      <c r="WH22" s="46"/>
      <c r="WI22" s="46"/>
      <c r="WJ22" s="46"/>
      <c r="WK22" s="46"/>
      <c r="WL22" s="46"/>
      <c r="WM22" s="46"/>
      <c r="WN22" s="46"/>
      <c r="WO22" s="46"/>
      <c r="WP22" s="46"/>
      <c r="WQ22" s="46"/>
      <c r="WR22" s="46"/>
      <c r="WS22" s="46"/>
      <c r="WT22" s="46"/>
      <c r="WU22" s="46"/>
      <c r="WV22" s="46"/>
      <c r="WW22" s="46"/>
      <c r="WX22" s="46"/>
      <c r="WY22" s="46"/>
      <c r="WZ22" s="46"/>
      <c r="XA22" s="46"/>
      <c r="XB22" s="46"/>
      <c r="XC22" s="46"/>
      <c r="XD22" s="46"/>
      <c r="XE22" s="46"/>
      <c r="XF22" s="46"/>
      <c r="XG22" s="46"/>
      <c r="XH22" s="46"/>
      <c r="XI22" s="46"/>
      <c r="XJ22" s="46"/>
      <c r="XK22" s="46"/>
      <c r="XL22" s="46"/>
      <c r="XM22" s="46"/>
      <c r="XN22" s="46"/>
      <c r="XO22" s="46"/>
      <c r="XP22" s="46"/>
      <c r="XQ22" s="46"/>
      <c r="XR22" s="46"/>
      <c r="XS22" s="46"/>
      <c r="XT22" s="46"/>
      <c r="XU22" s="46"/>
      <c r="XV22" s="46"/>
      <c r="XW22" s="46"/>
      <c r="XX22" s="46"/>
      <c r="XY22" s="46"/>
      <c r="XZ22" s="46"/>
      <c r="YA22" s="46"/>
      <c r="YB22" s="46"/>
      <c r="YC22" s="46"/>
      <c r="YD22" s="46"/>
      <c r="YE22" s="46"/>
      <c r="YF22" s="46"/>
      <c r="YG22" s="46"/>
      <c r="YH22" s="46"/>
      <c r="YI22" s="46"/>
      <c r="YJ22" s="46"/>
      <c r="YK22" s="46"/>
      <c r="YL22" s="46"/>
      <c r="YM22" s="46"/>
      <c r="YN22" s="46"/>
      <c r="YO22" s="46"/>
      <c r="YP22" s="46"/>
      <c r="YQ22" s="46"/>
      <c r="YR22" s="46"/>
      <c r="YS22" s="46"/>
      <c r="YT22" s="46"/>
      <c r="YU22" s="46"/>
      <c r="YV22" s="46"/>
      <c r="YW22" s="46"/>
      <c r="YX22" s="46"/>
      <c r="YY22" s="46"/>
      <c r="YZ22" s="46"/>
      <c r="ZA22" s="46"/>
      <c r="ZB22" s="46"/>
      <c r="ZC22" s="46"/>
      <c r="ZD22" s="46"/>
      <c r="ZE22" s="46"/>
      <c r="ZF22" s="46"/>
      <c r="ZG22" s="46"/>
      <c r="ZH22" s="46"/>
      <c r="ZI22" s="46"/>
      <c r="ZJ22" s="46"/>
      <c r="ZK22" s="46"/>
      <c r="ZL22" s="46"/>
      <c r="ZM22" s="46"/>
      <c r="ZN22" s="46"/>
      <c r="ZO22" s="46"/>
      <c r="ZP22" s="46"/>
      <c r="ZQ22" s="46"/>
      <c r="ZR22" s="46"/>
      <c r="ZS22" s="46"/>
      <c r="ZT22" s="46"/>
      <c r="ZU22" s="46"/>
      <c r="ZV22" s="46"/>
      <c r="ZW22" s="46"/>
      <c r="ZX22" s="46"/>
      <c r="ZY22" s="46"/>
      <c r="ZZ22" s="46"/>
      <c r="AAA22" s="46"/>
      <c r="AAB22" s="46"/>
      <c r="AAC22" s="46"/>
      <c r="AAD22" s="46"/>
      <c r="AAE22" s="46"/>
      <c r="AAF22" s="46"/>
      <c r="AAG22" s="46"/>
      <c r="AAH22" s="46"/>
      <c r="AAI22" s="46"/>
      <c r="AAJ22" s="46"/>
      <c r="AAK22" s="46"/>
      <c r="AAL22" s="46"/>
      <c r="AAM22" s="46"/>
      <c r="AAN22" s="46"/>
      <c r="AAO22" s="46"/>
      <c r="AAP22" s="46"/>
      <c r="AAQ22" s="46"/>
      <c r="AAR22" s="46"/>
      <c r="AAS22" s="46"/>
      <c r="AAT22" s="46"/>
      <c r="AAU22" s="46"/>
      <c r="AAV22" s="46"/>
      <c r="AAW22" s="46"/>
      <c r="AAX22" s="46"/>
      <c r="AAY22" s="46"/>
      <c r="AAZ22" s="46"/>
      <c r="ABA22" s="46"/>
      <c r="ABB22" s="46"/>
      <c r="ABC22" s="46"/>
      <c r="ABD22" s="46"/>
      <c r="ABE22" s="46"/>
      <c r="ABF22" s="46"/>
      <c r="ABG22" s="46"/>
      <c r="ABH22" s="46"/>
      <c r="ABI22" s="46"/>
      <c r="ABJ22" s="46"/>
      <c r="ABK22" s="46"/>
      <c r="ABL22" s="46"/>
      <c r="ABM22" s="46"/>
      <c r="ABN22" s="46"/>
      <c r="ABO22" s="46"/>
      <c r="ABP22" s="46"/>
      <c r="ABQ22" s="46"/>
      <c r="ABR22" s="46"/>
      <c r="ABS22" s="46"/>
      <c r="ABT22" s="46"/>
      <c r="ABU22" s="46"/>
      <c r="ABV22" s="46"/>
      <c r="ABW22" s="46"/>
      <c r="ABX22" s="46"/>
      <c r="ABY22" s="46"/>
      <c r="ABZ22" s="46"/>
      <c r="ACA22" s="46"/>
      <c r="ACB22" s="46"/>
      <c r="ACC22" s="46"/>
      <c r="ACD22" s="46"/>
      <c r="ACE22" s="46"/>
      <c r="ACF22" s="46"/>
      <c r="ACG22" s="46"/>
      <c r="ACH22" s="46"/>
      <c r="ACI22" s="46"/>
      <c r="ACJ22" s="46"/>
      <c r="ACK22" s="46"/>
      <c r="ACL22" s="46"/>
      <c r="ACM22" s="46"/>
      <c r="ACN22" s="46"/>
      <c r="ACO22" s="46"/>
      <c r="ACP22" s="46"/>
      <c r="ACQ22" s="46"/>
      <c r="ACR22" s="46"/>
      <c r="ACS22" s="46"/>
      <c r="ACT22" s="46"/>
      <c r="ACU22" s="46"/>
      <c r="ACV22" s="46"/>
      <c r="ACW22" s="46"/>
      <c r="ACX22" s="46"/>
      <c r="ACY22" s="46"/>
      <c r="ACZ22" s="46"/>
      <c r="ADA22" s="46"/>
      <c r="ADB22" s="46"/>
      <c r="ADC22" s="46"/>
      <c r="ADD22" s="46"/>
      <c r="ADE22" s="46"/>
      <c r="ADF22" s="46"/>
      <c r="ADG22" s="46"/>
      <c r="ADH22" s="46"/>
      <c r="ADI22" s="46"/>
      <c r="ADJ22" s="46"/>
      <c r="ADK22" s="46"/>
      <c r="ADL22" s="46"/>
      <c r="ADM22" s="46"/>
      <c r="ADN22" s="46"/>
      <c r="ADO22" s="46"/>
      <c r="ADP22" s="46"/>
      <c r="ADQ22" s="46"/>
      <c r="ADR22" s="46"/>
      <c r="ADS22" s="46"/>
      <c r="ADT22" s="46"/>
      <c r="ADU22" s="46"/>
    </row>
    <row r="23" spans="1:801" s="12" customFormat="1" ht="28.5" customHeight="1" x14ac:dyDescent="0.3">
      <c r="C23" s="81"/>
      <c r="E23" s="81"/>
      <c r="G23" s="81"/>
      <c r="I23" s="81"/>
      <c r="K23" s="81"/>
      <c r="M23" s="81"/>
      <c r="O23" s="81"/>
      <c r="Q23" s="81"/>
      <c r="R23" s="46"/>
      <c r="S23" s="46"/>
      <c r="T23" s="46"/>
      <c r="U23" s="46"/>
      <c r="V23" s="46"/>
      <c r="W23" s="46"/>
      <c r="X23" s="46"/>
      <c r="Y23" s="46"/>
      <c r="Z23" s="46"/>
      <c r="AA23" s="46"/>
      <c r="AB23" s="46"/>
      <c r="AC23" s="46"/>
      <c r="AD23" s="46"/>
      <c r="AE23" s="46"/>
      <c r="AF23" s="46"/>
      <c r="AG23" s="46"/>
      <c r="AH23" s="46"/>
      <c r="AI23" s="46"/>
      <c r="AJ23" s="46"/>
      <c r="AK23" s="46"/>
      <c r="AL23" s="46"/>
      <c r="AM23" s="46"/>
      <c r="AN23" s="46"/>
      <c r="AO23" s="46"/>
      <c r="AP23" s="46"/>
      <c r="AQ23" s="46"/>
      <c r="AR23" s="46"/>
      <c r="AS23" s="46"/>
      <c r="AT23" s="46"/>
      <c r="AW23" s="46"/>
      <c r="AX23" s="46"/>
      <c r="AY23" s="46"/>
      <c r="AZ23" s="46"/>
      <c r="BA23" s="46"/>
      <c r="BB23" s="46"/>
      <c r="BC23" s="46"/>
      <c r="BD23" s="46"/>
      <c r="BE23" s="46"/>
      <c r="BF23" s="46"/>
      <c r="BG23" s="46"/>
      <c r="BH23" s="46"/>
      <c r="BI23" s="46"/>
      <c r="BJ23" s="46"/>
      <c r="BK23" s="46"/>
      <c r="BL23" s="46"/>
      <c r="BM23" s="46"/>
      <c r="BN23" s="46"/>
      <c r="BO23" s="46"/>
      <c r="BP23" s="46"/>
      <c r="BQ23" s="46"/>
      <c r="BR23" s="46"/>
      <c r="BS23" s="46"/>
      <c r="BT23" s="46"/>
      <c r="BU23" s="46"/>
      <c r="BV23" s="46"/>
      <c r="BW23" s="46"/>
      <c r="BX23" s="46"/>
      <c r="BY23" s="46"/>
      <c r="BZ23" s="46"/>
      <c r="CA23" s="46"/>
      <c r="CB23" s="46"/>
      <c r="CC23" s="46"/>
      <c r="CD23" s="46"/>
      <c r="CE23" s="46"/>
      <c r="CF23" s="46"/>
      <c r="CG23" s="46"/>
      <c r="CH23" s="46"/>
      <c r="CI23" s="46"/>
      <c r="CJ23" s="46"/>
      <c r="CK23" s="46"/>
      <c r="CL23" s="46"/>
      <c r="CM23" s="46"/>
      <c r="CN23" s="46"/>
      <c r="CO23" s="46"/>
      <c r="CP23" s="46"/>
      <c r="CQ23" s="46"/>
      <c r="CR23" s="46"/>
      <c r="CS23" s="46"/>
      <c r="CT23" s="46"/>
      <c r="CU23" s="46"/>
      <c r="CV23" s="46"/>
      <c r="CW23" s="46"/>
      <c r="CX23" s="46"/>
      <c r="CY23" s="46"/>
      <c r="CZ23" s="46"/>
      <c r="DA23" s="46"/>
      <c r="DB23" s="46"/>
      <c r="DC23" s="46"/>
      <c r="DD23" s="46"/>
      <c r="DE23" s="46"/>
      <c r="DF23" s="46"/>
      <c r="DG23" s="46"/>
      <c r="DH23" s="46"/>
      <c r="DI23" s="46"/>
      <c r="DJ23" s="46"/>
      <c r="DK23" s="46"/>
      <c r="DL23" s="46"/>
      <c r="DM23" s="46"/>
      <c r="DN23" s="46"/>
      <c r="DO23" s="46"/>
      <c r="DP23" s="46"/>
      <c r="DQ23" s="46"/>
      <c r="DR23" s="46"/>
      <c r="DS23" s="46"/>
      <c r="DT23" s="46"/>
      <c r="DU23" s="46"/>
      <c r="DV23" s="46"/>
      <c r="DW23" s="46"/>
      <c r="DX23" s="46"/>
      <c r="DY23" s="46"/>
      <c r="DZ23" s="46"/>
      <c r="EA23" s="46"/>
      <c r="EB23" s="46"/>
      <c r="EC23" s="46"/>
      <c r="ED23" s="46"/>
      <c r="EE23" s="46"/>
      <c r="EF23" s="46"/>
      <c r="EG23" s="46"/>
      <c r="EH23" s="46"/>
      <c r="EI23" s="46"/>
      <c r="EJ23" s="46"/>
      <c r="EK23" s="46"/>
      <c r="EL23" s="46"/>
      <c r="EM23" s="46"/>
      <c r="EN23" s="46"/>
      <c r="EO23" s="46"/>
      <c r="EP23" s="46"/>
      <c r="EQ23" s="46"/>
      <c r="ER23" s="46"/>
      <c r="ES23" s="46"/>
      <c r="ET23" s="46"/>
      <c r="EU23" s="46"/>
      <c r="EV23" s="46"/>
      <c r="EW23" s="46"/>
      <c r="EX23" s="46"/>
      <c r="EY23" s="46"/>
      <c r="EZ23" s="46"/>
      <c r="FA23" s="46"/>
      <c r="FB23" s="46"/>
      <c r="FC23" s="46"/>
      <c r="FD23" s="46"/>
      <c r="FE23" s="46"/>
      <c r="FF23" s="46"/>
      <c r="FG23" s="46"/>
      <c r="FH23" s="46"/>
      <c r="FI23" s="46"/>
      <c r="FJ23" s="46"/>
      <c r="FK23" s="46"/>
      <c r="FL23" s="46"/>
      <c r="FM23" s="46"/>
      <c r="FN23" s="46"/>
      <c r="FO23" s="46"/>
      <c r="FP23" s="46"/>
      <c r="FQ23" s="46"/>
      <c r="FR23" s="46"/>
      <c r="FS23" s="46"/>
      <c r="FT23" s="46"/>
      <c r="FU23" s="46"/>
      <c r="FV23" s="46"/>
      <c r="FW23" s="46"/>
      <c r="FX23" s="46"/>
      <c r="FY23" s="46"/>
      <c r="FZ23" s="46"/>
      <c r="GA23" s="46"/>
      <c r="GB23" s="46"/>
      <c r="GC23" s="46"/>
      <c r="GD23" s="46"/>
      <c r="GE23" s="46"/>
      <c r="GF23" s="46"/>
      <c r="GG23" s="46"/>
      <c r="GH23" s="46"/>
      <c r="GI23" s="46"/>
      <c r="GJ23" s="46"/>
      <c r="GK23" s="46"/>
      <c r="GL23" s="46"/>
      <c r="GM23" s="46"/>
      <c r="GN23" s="46"/>
      <c r="GO23" s="46"/>
      <c r="GP23" s="46"/>
      <c r="GQ23" s="46"/>
      <c r="GR23" s="46"/>
      <c r="GS23" s="46"/>
      <c r="GT23" s="46"/>
      <c r="GU23" s="46"/>
      <c r="GV23" s="46"/>
      <c r="GW23" s="46"/>
      <c r="GX23" s="46"/>
      <c r="GY23" s="46"/>
      <c r="GZ23" s="46"/>
      <c r="HA23" s="46"/>
      <c r="HB23" s="46"/>
      <c r="HC23" s="46"/>
      <c r="HD23" s="46"/>
      <c r="HE23" s="46"/>
      <c r="HF23" s="46"/>
      <c r="HG23" s="46"/>
      <c r="HH23" s="46"/>
      <c r="HI23" s="46"/>
      <c r="HJ23" s="46"/>
      <c r="HK23" s="46"/>
      <c r="HL23" s="46"/>
      <c r="HM23" s="46"/>
      <c r="HN23" s="46"/>
      <c r="HO23" s="46"/>
      <c r="HP23" s="46"/>
      <c r="HQ23" s="46"/>
      <c r="HR23" s="46"/>
      <c r="HS23" s="46"/>
      <c r="HT23" s="46"/>
      <c r="HU23" s="46"/>
      <c r="HV23" s="46"/>
      <c r="HW23" s="46"/>
      <c r="HX23" s="46"/>
      <c r="HY23" s="46"/>
      <c r="HZ23" s="46"/>
      <c r="IA23" s="46"/>
      <c r="IB23" s="46"/>
      <c r="IC23" s="46"/>
      <c r="ID23" s="46"/>
      <c r="IE23" s="46"/>
      <c r="IF23" s="46"/>
      <c r="IG23" s="46"/>
      <c r="IH23" s="46"/>
      <c r="II23" s="46"/>
      <c r="IJ23" s="46"/>
      <c r="IK23" s="46"/>
      <c r="IL23" s="46"/>
      <c r="IM23" s="46"/>
      <c r="IN23" s="46"/>
      <c r="IO23" s="46"/>
      <c r="IP23" s="46"/>
      <c r="IQ23" s="46"/>
      <c r="IR23" s="46"/>
      <c r="IS23" s="46"/>
      <c r="IT23" s="46"/>
      <c r="IU23" s="46"/>
      <c r="IV23" s="46"/>
      <c r="IW23" s="46"/>
      <c r="IX23" s="46"/>
      <c r="IY23" s="46"/>
      <c r="IZ23" s="46"/>
      <c r="JA23" s="46"/>
      <c r="JB23" s="46"/>
      <c r="JC23" s="46"/>
      <c r="JD23" s="46"/>
      <c r="JE23" s="46"/>
      <c r="JF23" s="46"/>
      <c r="JG23" s="46"/>
      <c r="JH23" s="46"/>
      <c r="JI23" s="46"/>
      <c r="JJ23" s="46"/>
      <c r="JK23" s="46"/>
      <c r="JL23" s="46"/>
      <c r="JM23" s="46"/>
      <c r="JN23" s="46"/>
      <c r="JO23" s="46"/>
      <c r="JP23" s="46"/>
      <c r="JQ23" s="46"/>
      <c r="JR23" s="46"/>
      <c r="JS23" s="46"/>
      <c r="JT23" s="46"/>
      <c r="JU23" s="46"/>
      <c r="JV23" s="46"/>
      <c r="JW23" s="46"/>
      <c r="JX23" s="46"/>
      <c r="JY23" s="46"/>
      <c r="JZ23" s="46"/>
      <c r="KA23" s="46"/>
      <c r="KB23" s="46"/>
      <c r="KC23" s="46"/>
      <c r="KD23" s="46"/>
      <c r="KE23" s="46"/>
      <c r="KF23" s="46"/>
      <c r="KG23" s="46"/>
      <c r="KH23" s="46"/>
      <c r="KI23" s="46"/>
      <c r="KJ23" s="46"/>
      <c r="KK23" s="46"/>
      <c r="KL23" s="46"/>
      <c r="KM23" s="46"/>
      <c r="KN23" s="46"/>
      <c r="KO23" s="46"/>
      <c r="KP23" s="46"/>
      <c r="KQ23" s="46"/>
      <c r="KR23" s="46"/>
      <c r="KS23" s="46"/>
      <c r="KT23" s="46"/>
      <c r="KU23" s="46"/>
      <c r="KV23" s="46"/>
      <c r="KW23" s="46"/>
      <c r="KX23" s="46"/>
      <c r="KY23" s="46"/>
      <c r="KZ23" s="46"/>
      <c r="LA23" s="46"/>
      <c r="LB23" s="46"/>
      <c r="LC23" s="46"/>
      <c r="LD23" s="46"/>
      <c r="LE23" s="46"/>
      <c r="LF23" s="46"/>
      <c r="LG23" s="46"/>
      <c r="LH23" s="46"/>
      <c r="LI23" s="46"/>
      <c r="LJ23" s="46"/>
      <c r="LK23" s="46"/>
      <c r="LL23" s="46"/>
      <c r="LM23" s="46"/>
      <c r="LN23" s="46"/>
      <c r="LO23" s="46"/>
      <c r="LP23" s="46"/>
      <c r="LQ23" s="46"/>
      <c r="LR23" s="46"/>
      <c r="LS23" s="46"/>
      <c r="LT23" s="46"/>
      <c r="LU23" s="46"/>
      <c r="LV23" s="46"/>
      <c r="LW23" s="46"/>
      <c r="LX23" s="46"/>
      <c r="LY23" s="46"/>
      <c r="LZ23" s="46"/>
      <c r="MA23" s="46"/>
      <c r="MB23" s="46"/>
      <c r="MC23" s="46"/>
      <c r="MD23" s="46"/>
      <c r="ME23" s="46"/>
      <c r="MF23" s="46"/>
      <c r="MG23" s="46"/>
      <c r="MH23" s="46"/>
      <c r="MI23" s="46"/>
      <c r="MJ23" s="46"/>
      <c r="MK23" s="46"/>
      <c r="ML23" s="46"/>
      <c r="MM23" s="46"/>
      <c r="MN23" s="46"/>
      <c r="MO23" s="46"/>
      <c r="MP23" s="46"/>
      <c r="MQ23" s="46"/>
      <c r="MR23" s="46"/>
      <c r="MS23" s="46"/>
      <c r="MT23" s="46"/>
      <c r="MU23" s="46"/>
      <c r="MV23" s="46"/>
      <c r="MW23" s="46"/>
      <c r="MX23" s="46"/>
      <c r="MY23" s="46"/>
      <c r="MZ23" s="46"/>
      <c r="NA23" s="46"/>
      <c r="NB23" s="46"/>
      <c r="NC23" s="46"/>
      <c r="ND23" s="46"/>
      <c r="NE23" s="46"/>
      <c r="NF23" s="46"/>
      <c r="NG23" s="46"/>
      <c r="NH23" s="46"/>
      <c r="NI23" s="46"/>
      <c r="NJ23" s="46"/>
      <c r="NK23" s="46"/>
      <c r="NL23" s="46"/>
      <c r="NM23" s="46"/>
      <c r="NN23" s="46"/>
      <c r="NO23" s="46"/>
      <c r="NP23" s="46"/>
      <c r="NQ23" s="46"/>
      <c r="NR23" s="46"/>
      <c r="NS23" s="46"/>
      <c r="NT23" s="46"/>
      <c r="NU23" s="46"/>
      <c r="NV23" s="46"/>
      <c r="NW23" s="46"/>
      <c r="NX23" s="46"/>
      <c r="NY23" s="46"/>
      <c r="NZ23" s="46"/>
      <c r="OA23" s="46"/>
      <c r="OB23" s="46"/>
      <c r="OC23" s="46"/>
      <c r="OD23" s="46"/>
      <c r="OE23" s="46"/>
      <c r="OF23" s="46"/>
      <c r="OG23" s="46"/>
      <c r="OH23" s="46"/>
      <c r="OI23" s="46"/>
      <c r="OJ23" s="46"/>
      <c r="OK23" s="46"/>
      <c r="OL23" s="46"/>
      <c r="OM23" s="46"/>
      <c r="ON23" s="46"/>
      <c r="OO23" s="46"/>
      <c r="OP23" s="46"/>
      <c r="OQ23" s="46"/>
      <c r="OR23" s="46"/>
      <c r="OS23" s="46"/>
      <c r="OT23" s="46"/>
      <c r="OU23" s="46"/>
      <c r="OV23" s="46"/>
      <c r="OW23" s="46"/>
      <c r="OX23" s="46"/>
      <c r="OY23" s="46"/>
      <c r="OZ23" s="46"/>
      <c r="PA23" s="46"/>
      <c r="PB23" s="46"/>
      <c r="PC23" s="46"/>
      <c r="PD23" s="46"/>
      <c r="PE23" s="46"/>
      <c r="PF23" s="46"/>
      <c r="PG23" s="46"/>
      <c r="PH23" s="46"/>
      <c r="PI23" s="46"/>
      <c r="PJ23" s="46"/>
      <c r="PK23" s="46"/>
      <c r="PL23" s="46"/>
      <c r="PM23" s="46"/>
      <c r="PN23" s="46"/>
      <c r="PO23" s="46"/>
      <c r="PP23" s="46"/>
      <c r="PQ23" s="46"/>
      <c r="PR23" s="46"/>
      <c r="PS23" s="46"/>
      <c r="PT23" s="46"/>
      <c r="PU23" s="46"/>
      <c r="PV23" s="46"/>
      <c r="PW23" s="46"/>
      <c r="PX23" s="46"/>
      <c r="PY23" s="46"/>
      <c r="PZ23" s="46"/>
      <c r="QA23" s="46"/>
      <c r="QB23" s="46"/>
      <c r="QC23" s="46"/>
      <c r="QD23" s="46"/>
      <c r="QE23" s="46"/>
      <c r="QF23" s="46"/>
      <c r="QG23" s="46"/>
      <c r="QH23" s="46"/>
      <c r="QI23" s="46"/>
      <c r="QJ23" s="46"/>
      <c r="QK23" s="46"/>
      <c r="QL23" s="46"/>
      <c r="QM23" s="46"/>
      <c r="QN23" s="46"/>
      <c r="QO23" s="46"/>
      <c r="QP23" s="46"/>
      <c r="QQ23" s="46"/>
      <c r="QR23" s="46"/>
      <c r="QS23" s="46"/>
      <c r="QT23" s="46"/>
      <c r="QU23" s="46"/>
      <c r="QV23" s="46"/>
      <c r="QW23" s="46"/>
      <c r="QX23" s="46"/>
      <c r="QY23" s="46"/>
      <c r="QZ23" s="46"/>
      <c r="RA23" s="46"/>
      <c r="RB23" s="46"/>
      <c r="RC23" s="46"/>
      <c r="RD23" s="46"/>
      <c r="RE23" s="46"/>
      <c r="RF23" s="46"/>
      <c r="RG23" s="46"/>
      <c r="RH23" s="46"/>
      <c r="RI23" s="46"/>
      <c r="RJ23" s="46"/>
      <c r="RK23" s="46"/>
      <c r="RL23" s="46"/>
      <c r="RM23" s="46"/>
      <c r="RN23" s="46"/>
      <c r="RO23" s="46"/>
      <c r="RP23" s="46"/>
      <c r="RQ23" s="46"/>
      <c r="RR23" s="46"/>
      <c r="RS23" s="46"/>
      <c r="RT23" s="46"/>
      <c r="RU23" s="46"/>
      <c r="RV23" s="46"/>
      <c r="RW23" s="46"/>
      <c r="RX23" s="46"/>
      <c r="RY23" s="46"/>
      <c r="RZ23" s="46"/>
      <c r="SA23" s="46"/>
      <c r="SB23" s="46"/>
      <c r="SC23" s="46"/>
      <c r="SD23" s="46"/>
      <c r="SE23" s="46"/>
      <c r="SF23" s="46"/>
      <c r="SG23" s="46"/>
      <c r="SH23" s="46"/>
      <c r="SI23" s="46"/>
      <c r="SJ23" s="46"/>
      <c r="SK23" s="46"/>
      <c r="SL23" s="46"/>
      <c r="SM23" s="46"/>
      <c r="SN23" s="46"/>
      <c r="SO23" s="46"/>
      <c r="SP23" s="46"/>
      <c r="SQ23" s="46"/>
      <c r="SR23" s="46"/>
      <c r="SS23" s="46"/>
      <c r="ST23" s="46"/>
      <c r="SU23" s="46"/>
      <c r="SV23" s="46"/>
      <c r="SW23" s="46"/>
      <c r="SX23" s="46"/>
      <c r="SY23" s="46"/>
      <c r="SZ23" s="46"/>
      <c r="TA23" s="46"/>
      <c r="TB23" s="46"/>
      <c r="TC23" s="46"/>
      <c r="TD23" s="46"/>
      <c r="TE23" s="46"/>
      <c r="TF23" s="46"/>
      <c r="TG23" s="46"/>
      <c r="TH23" s="46"/>
      <c r="TI23" s="46"/>
      <c r="TJ23" s="46"/>
      <c r="TK23" s="46"/>
      <c r="TL23" s="46"/>
      <c r="TM23" s="46"/>
      <c r="TN23" s="46"/>
      <c r="TO23" s="46"/>
      <c r="TP23" s="46"/>
      <c r="TQ23" s="46"/>
      <c r="TR23" s="46"/>
      <c r="TS23" s="46"/>
      <c r="TT23" s="46"/>
      <c r="TU23" s="46"/>
      <c r="TV23" s="46"/>
      <c r="TW23" s="46"/>
      <c r="TX23" s="46"/>
      <c r="TY23" s="46"/>
      <c r="TZ23" s="46"/>
      <c r="UA23" s="46"/>
      <c r="UB23" s="46"/>
      <c r="UC23" s="46"/>
      <c r="UD23" s="46"/>
      <c r="UE23" s="46"/>
      <c r="UF23" s="46"/>
      <c r="UG23" s="46"/>
      <c r="UH23" s="46"/>
      <c r="UI23" s="46"/>
      <c r="UJ23" s="46"/>
      <c r="UK23" s="46"/>
      <c r="UL23" s="46"/>
      <c r="UM23" s="46"/>
      <c r="UN23" s="46"/>
      <c r="UO23" s="46"/>
      <c r="UP23" s="46"/>
      <c r="UQ23" s="46"/>
      <c r="UR23" s="46"/>
      <c r="US23" s="46"/>
      <c r="UT23" s="46"/>
      <c r="UU23" s="46"/>
      <c r="UV23" s="46"/>
      <c r="UW23" s="46"/>
      <c r="UX23" s="46"/>
      <c r="UY23" s="46"/>
      <c r="UZ23" s="46"/>
      <c r="VA23" s="46"/>
      <c r="VB23" s="46"/>
      <c r="VC23" s="46"/>
      <c r="VD23" s="46"/>
      <c r="VE23" s="46"/>
      <c r="VF23" s="46"/>
      <c r="VG23" s="46"/>
      <c r="VH23" s="46"/>
      <c r="VI23" s="46"/>
      <c r="VJ23" s="46"/>
      <c r="VK23" s="46"/>
      <c r="VL23" s="46"/>
      <c r="VM23" s="46"/>
      <c r="VN23" s="46"/>
      <c r="VO23" s="46"/>
      <c r="VP23" s="46"/>
      <c r="VQ23" s="46"/>
      <c r="VR23" s="46"/>
      <c r="VS23" s="46"/>
      <c r="VT23" s="46"/>
      <c r="VU23" s="46"/>
      <c r="VV23" s="46"/>
      <c r="VW23" s="46"/>
      <c r="VX23" s="46"/>
      <c r="VY23" s="46"/>
      <c r="VZ23" s="46"/>
      <c r="WA23" s="46"/>
      <c r="WB23" s="46"/>
      <c r="WC23" s="46"/>
      <c r="WD23" s="46"/>
      <c r="WE23" s="46"/>
      <c r="WF23" s="46"/>
      <c r="WG23" s="46"/>
      <c r="WH23" s="46"/>
      <c r="WI23" s="46"/>
      <c r="WJ23" s="46"/>
      <c r="WK23" s="46"/>
      <c r="WL23" s="46"/>
      <c r="WM23" s="46"/>
      <c r="WN23" s="46"/>
      <c r="WO23" s="46"/>
      <c r="WP23" s="46"/>
      <c r="WQ23" s="46"/>
      <c r="WR23" s="46"/>
      <c r="WS23" s="46"/>
      <c r="WT23" s="46"/>
      <c r="WU23" s="46"/>
      <c r="WV23" s="46"/>
      <c r="WW23" s="46"/>
      <c r="WX23" s="46"/>
      <c r="WY23" s="46"/>
      <c r="WZ23" s="46"/>
      <c r="XA23" s="46"/>
      <c r="XB23" s="46"/>
      <c r="XC23" s="46"/>
      <c r="XD23" s="46"/>
      <c r="XE23" s="46"/>
      <c r="XF23" s="46"/>
      <c r="XG23" s="46"/>
      <c r="XH23" s="46"/>
      <c r="XI23" s="46"/>
      <c r="XJ23" s="46"/>
      <c r="XK23" s="46"/>
      <c r="XL23" s="46"/>
      <c r="XM23" s="46"/>
      <c r="XN23" s="46"/>
      <c r="XO23" s="46"/>
      <c r="XP23" s="46"/>
      <c r="XQ23" s="46"/>
      <c r="XR23" s="46"/>
      <c r="XS23" s="46"/>
      <c r="XT23" s="46"/>
      <c r="XU23" s="46"/>
      <c r="XV23" s="46"/>
      <c r="XW23" s="46"/>
      <c r="XX23" s="46"/>
      <c r="XY23" s="46"/>
      <c r="XZ23" s="46"/>
      <c r="YA23" s="46"/>
      <c r="YB23" s="46"/>
      <c r="YC23" s="46"/>
      <c r="YD23" s="46"/>
      <c r="YE23" s="46"/>
      <c r="YF23" s="46"/>
      <c r="YG23" s="46"/>
      <c r="YH23" s="46"/>
      <c r="YI23" s="46"/>
      <c r="YJ23" s="46"/>
      <c r="YK23" s="46"/>
      <c r="YL23" s="46"/>
      <c r="YM23" s="46"/>
      <c r="YN23" s="46"/>
      <c r="YO23" s="46"/>
      <c r="YP23" s="46"/>
      <c r="YQ23" s="46"/>
      <c r="YR23" s="46"/>
      <c r="YS23" s="46"/>
      <c r="YT23" s="46"/>
      <c r="YU23" s="46"/>
      <c r="YV23" s="46"/>
      <c r="YW23" s="46"/>
      <c r="YX23" s="46"/>
      <c r="YY23" s="46"/>
      <c r="YZ23" s="46"/>
      <c r="ZA23" s="46"/>
      <c r="ZB23" s="46"/>
      <c r="ZC23" s="46"/>
      <c r="ZD23" s="46"/>
      <c r="ZE23" s="46"/>
      <c r="ZF23" s="46"/>
      <c r="ZG23" s="46"/>
      <c r="ZH23" s="46"/>
      <c r="ZI23" s="46"/>
      <c r="ZJ23" s="46"/>
      <c r="ZK23" s="46"/>
      <c r="ZL23" s="46"/>
      <c r="ZM23" s="46"/>
      <c r="ZN23" s="46"/>
      <c r="ZO23" s="46"/>
      <c r="ZP23" s="46"/>
      <c r="ZQ23" s="46"/>
      <c r="ZR23" s="46"/>
      <c r="ZS23" s="46"/>
      <c r="ZT23" s="46"/>
      <c r="ZU23" s="46"/>
      <c r="ZV23" s="46"/>
      <c r="ZW23" s="46"/>
      <c r="ZX23" s="46"/>
      <c r="ZY23" s="46"/>
      <c r="ZZ23" s="46"/>
      <c r="AAA23" s="46"/>
      <c r="AAB23" s="46"/>
      <c r="AAC23" s="46"/>
      <c r="AAD23" s="46"/>
      <c r="AAE23" s="46"/>
      <c r="AAF23" s="46"/>
      <c r="AAG23" s="46"/>
      <c r="AAH23" s="46"/>
      <c r="AAI23" s="46"/>
      <c r="AAJ23" s="46"/>
      <c r="AAK23" s="46"/>
      <c r="AAL23" s="46"/>
      <c r="AAM23" s="46"/>
      <c r="AAN23" s="46"/>
      <c r="AAO23" s="46"/>
      <c r="AAP23" s="46"/>
      <c r="AAQ23" s="46"/>
      <c r="AAR23" s="46"/>
      <c r="AAS23" s="46"/>
      <c r="AAT23" s="46"/>
      <c r="AAU23" s="46"/>
      <c r="AAV23" s="46"/>
      <c r="AAW23" s="46"/>
      <c r="AAX23" s="46"/>
      <c r="AAY23" s="46"/>
      <c r="AAZ23" s="46"/>
      <c r="ABA23" s="46"/>
      <c r="ABB23" s="46"/>
      <c r="ABC23" s="46"/>
      <c r="ABD23" s="46"/>
      <c r="ABE23" s="46"/>
      <c r="ABF23" s="46"/>
      <c r="ABG23" s="46"/>
      <c r="ABH23" s="46"/>
      <c r="ABI23" s="46"/>
      <c r="ABJ23" s="46"/>
      <c r="ABK23" s="46"/>
      <c r="ABL23" s="46"/>
      <c r="ABM23" s="46"/>
      <c r="ABN23" s="46"/>
      <c r="ABO23" s="46"/>
      <c r="ABP23" s="46"/>
      <c r="ABQ23" s="46"/>
      <c r="ABR23" s="46"/>
      <c r="ABS23" s="46"/>
      <c r="ABT23" s="46"/>
      <c r="ABU23" s="46"/>
      <c r="ABV23" s="46"/>
      <c r="ABW23" s="46"/>
      <c r="ABX23" s="46"/>
      <c r="ABY23" s="46"/>
      <c r="ABZ23" s="46"/>
      <c r="ACA23" s="46"/>
      <c r="ACB23" s="46"/>
      <c r="ACC23" s="46"/>
      <c r="ACD23" s="46"/>
      <c r="ACE23" s="46"/>
      <c r="ACF23" s="46"/>
      <c r="ACG23" s="46"/>
      <c r="ACH23" s="46"/>
      <c r="ACI23" s="46"/>
      <c r="ACJ23" s="46"/>
      <c r="ACK23" s="46"/>
      <c r="ACL23" s="46"/>
      <c r="ACM23" s="46"/>
      <c r="ACN23" s="46"/>
      <c r="ACO23" s="46"/>
      <c r="ACP23" s="46"/>
      <c r="ACQ23" s="46"/>
      <c r="ACR23" s="46"/>
      <c r="ACS23" s="46"/>
      <c r="ACT23" s="46"/>
      <c r="ACU23" s="46"/>
      <c r="ACV23" s="46"/>
      <c r="ACW23" s="46"/>
      <c r="ACX23" s="46"/>
      <c r="ACY23" s="46"/>
      <c r="ACZ23" s="46"/>
      <c r="ADA23" s="46"/>
      <c r="ADB23" s="46"/>
      <c r="ADC23" s="46"/>
      <c r="ADD23" s="46"/>
      <c r="ADE23" s="46"/>
      <c r="ADF23" s="46"/>
      <c r="ADG23" s="46"/>
      <c r="ADH23" s="46"/>
      <c r="ADI23" s="46"/>
      <c r="ADJ23" s="46"/>
      <c r="ADK23" s="46"/>
      <c r="ADL23" s="46"/>
      <c r="ADM23" s="46"/>
      <c r="ADN23" s="46"/>
      <c r="ADO23" s="46"/>
      <c r="ADP23" s="46"/>
      <c r="ADQ23" s="46"/>
      <c r="ADR23" s="46"/>
      <c r="ADS23" s="46"/>
      <c r="ADT23" s="46"/>
      <c r="ADU23" s="46"/>
    </row>
    <row r="24" spans="1:801" ht="28.5" customHeight="1" x14ac:dyDescent="0.35">
      <c r="D24" s="16"/>
      <c r="E24" s="16"/>
      <c r="H24" s="60"/>
      <c r="I24" s="60"/>
      <c r="J24" s="60"/>
      <c r="K24" s="60"/>
      <c r="L24" s="60"/>
      <c r="M24" s="60"/>
      <c r="N24" s="60"/>
      <c r="O24" s="60"/>
      <c r="P24" s="60"/>
      <c r="Q24" s="60"/>
      <c r="R24" s="60"/>
      <c r="S24" s="60"/>
      <c r="T24" s="41"/>
      <c r="U24" s="41"/>
      <c r="V24" s="60"/>
      <c r="W24" s="60"/>
      <c r="AU24" s="1"/>
      <c r="AV24" s="1"/>
      <c r="AX24" s="41"/>
      <c r="AY24" s="41"/>
      <c r="AZ24" s="41"/>
      <c r="BA24" s="41"/>
      <c r="BB24" s="41"/>
      <c r="BC24" s="41"/>
      <c r="BD24" s="41"/>
      <c r="BE24" s="41"/>
      <c r="BF24" s="41"/>
      <c r="BG24" s="41"/>
      <c r="BH24" s="41"/>
      <c r="BI24" s="41"/>
      <c r="BJ24" s="41"/>
      <c r="BK24" s="41"/>
      <c r="BL24" s="41"/>
      <c r="BM24" s="41"/>
      <c r="BN24" s="41"/>
      <c r="BO24" s="41"/>
      <c r="BP24" s="41"/>
      <c r="BQ24" s="41"/>
      <c r="BR24" s="41"/>
      <c r="BS24" s="41"/>
      <c r="BT24" s="41"/>
      <c r="BU24" s="41"/>
      <c r="BV24" s="41"/>
      <c r="BW24" s="41"/>
      <c r="BX24" s="41"/>
      <c r="BY24" s="41"/>
      <c r="BZ24" s="41"/>
      <c r="CA24" s="41"/>
      <c r="CB24" s="41"/>
      <c r="CC24" s="41"/>
      <c r="CD24" s="41"/>
      <c r="CE24" s="41"/>
      <c r="CF24" s="41"/>
      <c r="CG24" s="41"/>
      <c r="CH24" s="41"/>
      <c r="CI24" s="41"/>
      <c r="CJ24" s="41"/>
      <c r="CK24" s="41"/>
      <c r="CL24" s="41"/>
      <c r="CM24" s="41"/>
      <c r="CN24" s="41"/>
      <c r="CO24" s="41"/>
      <c r="CP24" s="41"/>
      <c r="CQ24" s="41"/>
      <c r="CR24" s="41"/>
      <c r="CS24" s="41"/>
      <c r="CT24" s="41"/>
      <c r="CU24" s="41"/>
      <c r="CV24" s="41"/>
      <c r="CW24" s="41"/>
      <c r="CX24" s="41"/>
      <c r="CY24" s="41"/>
      <c r="CZ24" s="41"/>
      <c r="DA24" s="41"/>
      <c r="DB24" s="41"/>
      <c r="DC24" s="41"/>
      <c r="DD24" s="41"/>
      <c r="DE24" s="41"/>
      <c r="DF24" s="41"/>
      <c r="DG24" s="41"/>
      <c r="DH24" s="41"/>
      <c r="DI24" s="41"/>
      <c r="DJ24" s="41"/>
      <c r="DK24" s="41"/>
      <c r="DL24" s="41"/>
      <c r="DM24" s="41"/>
      <c r="DN24" s="41"/>
      <c r="DO24" s="41"/>
      <c r="DP24" s="41"/>
      <c r="DQ24" s="41"/>
      <c r="DR24" s="41"/>
      <c r="DS24" s="41"/>
      <c r="DT24" s="41"/>
      <c r="DU24" s="41"/>
      <c r="DV24" s="41"/>
      <c r="DW24" s="41"/>
      <c r="DX24" s="41"/>
      <c r="DY24" s="41"/>
      <c r="DZ24" s="41"/>
      <c r="EA24" s="41"/>
      <c r="EB24" s="41"/>
      <c r="EC24" s="41"/>
      <c r="ED24" s="41"/>
      <c r="EE24" s="41"/>
      <c r="EF24" s="41"/>
      <c r="EG24" s="41"/>
      <c r="EH24" s="41"/>
      <c r="EI24" s="41"/>
      <c r="EJ24" s="41"/>
      <c r="EK24" s="41"/>
      <c r="EL24" s="41"/>
      <c r="EM24" s="41"/>
      <c r="EN24" s="41"/>
      <c r="EO24" s="41"/>
      <c r="EP24" s="41"/>
      <c r="EQ24" s="41"/>
      <c r="ER24" s="41"/>
      <c r="ES24" s="41"/>
      <c r="ET24" s="41"/>
      <c r="EU24" s="41"/>
      <c r="EV24" s="41"/>
      <c r="EW24" s="41"/>
      <c r="EX24" s="41"/>
      <c r="EY24" s="41"/>
      <c r="EZ24" s="41"/>
      <c r="FA24" s="41"/>
      <c r="FB24" s="41"/>
      <c r="FC24" s="41"/>
      <c r="FD24" s="41"/>
      <c r="FE24" s="41"/>
      <c r="FF24" s="41"/>
      <c r="FG24" s="41"/>
      <c r="FH24" s="41"/>
      <c r="FI24" s="41"/>
      <c r="FJ24" s="41"/>
      <c r="FK24" s="41"/>
      <c r="FL24" s="41"/>
      <c r="FM24" s="41"/>
      <c r="FN24" s="41"/>
      <c r="FO24" s="41"/>
      <c r="FP24" s="41"/>
      <c r="FQ24" s="41"/>
      <c r="FR24" s="41"/>
      <c r="FS24" s="41"/>
      <c r="FT24" s="41"/>
      <c r="FU24" s="41"/>
      <c r="FV24" s="41"/>
      <c r="FW24" s="41"/>
      <c r="FX24" s="41"/>
      <c r="FY24" s="41"/>
      <c r="FZ24" s="41"/>
      <c r="GA24" s="41"/>
      <c r="GB24" s="41"/>
      <c r="GC24" s="41"/>
      <c r="GD24" s="41"/>
      <c r="GE24" s="41"/>
      <c r="GF24" s="41"/>
      <c r="GG24" s="41"/>
      <c r="GH24" s="41"/>
      <c r="GI24" s="41"/>
      <c r="GJ24" s="41"/>
      <c r="GK24" s="41"/>
      <c r="GL24" s="41"/>
      <c r="GM24" s="41"/>
      <c r="GN24" s="41"/>
      <c r="GO24" s="41"/>
      <c r="GP24" s="41"/>
      <c r="GQ24" s="41"/>
      <c r="GR24" s="41"/>
      <c r="GS24" s="41"/>
      <c r="GT24" s="41"/>
      <c r="GU24" s="41"/>
      <c r="GV24" s="41"/>
      <c r="GW24" s="41"/>
      <c r="GX24" s="41"/>
      <c r="GY24" s="41"/>
      <c r="GZ24" s="41"/>
      <c r="HA24" s="41"/>
      <c r="HB24" s="41"/>
      <c r="HC24" s="41"/>
      <c r="HD24" s="41"/>
      <c r="HE24" s="41"/>
      <c r="HF24" s="41"/>
      <c r="HG24" s="41"/>
      <c r="HH24" s="41"/>
      <c r="HI24" s="41"/>
      <c r="HJ24" s="41"/>
      <c r="HK24" s="41"/>
      <c r="HL24" s="41"/>
      <c r="HM24" s="41"/>
      <c r="HN24" s="41"/>
      <c r="HO24" s="41"/>
      <c r="HP24" s="41"/>
      <c r="HQ24" s="41"/>
      <c r="HR24" s="41"/>
      <c r="HS24" s="41"/>
      <c r="HT24" s="41"/>
      <c r="HU24" s="41"/>
      <c r="HV24" s="41"/>
      <c r="HW24" s="41"/>
      <c r="HX24" s="41"/>
      <c r="HY24" s="41"/>
      <c r="HZ24" s="41"/>
      <c r="IA24" s="41"/>
      <c r="IB24" s="41"/>
      <c r="IC24" s="41"/>
      <c r="ID24" s="41"/>
      <c r="IE24" s="41"/>
      <c r="IF24" s="41"/>
      <c r="IG24" s="41"/>
      <c r="IH24" s="41"/>
      <c r="II24" s="41"/>
      <c r="IJ24" s="41"/>
      <c r="IK24" s="41"/>
      <c r="IL24" s="41"/>
      <c r="IM24" s="41"/>
      <c r="IN24" s="41"/>
      <c r="IO24" s="41"/>
      <c r="IP24" s="41"/>
      <c r="IQ24" s="41"/>
      <c r="IR24" s="41"/>
      <c r="IS24" s="41"/>
      <c r="IT24" s="41"/>
      <c r="IU24" s="41"/>
      <c r="IV24" s="41"/>
      <c r="IW24" s="41"/>
      <c r="IX24" s="41"/>
      <c r="IY24" s="41"/>
      <c r="IZ24" s="41"/>
      <c r="JA24" s="41"/>
      <c r="JB24" s="41"/>
      <c r="JC24" s="41"/>
      <c r="JD24" s="41"/>
      <c r="JE24" s="41"/>
      <c r="JF24" s="41"/>
      <c r="JG24" s="41"/>
      <c r="JH24" s="41"/>
      <c r="JI24" s="41"/>
      <c r="JJ24" s="41"/>
      <c r="JK24" s="41"/>
      <c r="JL24" s="41"/>
      <c r="JM24" s="41"/>
      <c r="JN24" s="41"/>
      <c r="JO24" s="41"/>
      <c r="JP24" s="41"/>
      <c r="JQ24" s="41"/>
      <c r="JR24" s="41"/>
      <c r="JS24" s="41"/>
      <c r="JT24" s="41"/>
      <c r="JU24" s="41"/>
      <c r="JV24" s="41"/>
      <c r="JW24" s="41"/>
      <c r="JX24" s="41"/>
      <c r="JY24" s="41"/>
      <c r="JZ24" s="41"/>
      <c r="KA24" s="41"/>
      <c r="KB24" s="41"/>
      <c r="KC24" s="41"/>
      <c r="KD24" s="41"/>
      <c r="KE24" s="41"/>
      <c r="KF24" s="41"/>
      <c r="KG24" s="41"/>
      <c r="KH24" s="41"/>
      <c r="KI24" s="41"/>
      <c r="KJ24" s="41"/>
      <c r="KK24" s="41"/>
      <c r="KL24" s="41"/>
      <c r="KM24" s="41"/>
      <c r="KN24" s="41"/>
      <c r="KO24" s="41"/>
      <c r="KP24" s="41"/>
      <c r="KQ24" s="41"/>
      <c r="KR24" s="41"/>
      <c r="KS24" s="41"/>
      <c r="KT24" s="41"/>
      <c r="KU24" s="41"/>
      <c r="KV24" s="41"/>
      <c r="KW24" s="41"/>
      <c r="KX24" s="41"/>
      <c r="KY24" s="41"/>
      <c r="KZ24" s="41"/>
      <c r="LA24" s="41"/>
      <c r="LB24" s="41"/>
      <c r="LC24" s="41"/>
      <c r="LD24" s="41"/>
      <c r="LE24" s="41"/>
      <c r="LF24" s="41"/>
      <c r="LG24" s="41"/>
      <c r="LH24" s="41"/>
      <c r="LI24" s="41"/>
      <c r="LJ24" s="41"/>
      <c r="LK24" s="41"/>
      <c r="LL24" s="41"/>
      <c r="LM24" s="41"/>
      <c r="LN24" s="41"/>
      <c r="LO24" s="41"/>
      <c r="LP24" s="41"/>
      <c r="LQ24" s="41"/>
      <c r="LR24" s="41"/>
      <c r="LS24" s="41"/>
      <c r="LT24" s="41"/>
      <c r="LU24" s="41"/>
      <c r="LV24" s="41"/>
      <c r="LW24" s="41"/>
      <c r="LX24" s="41"/>
      <c r="LY24" s="41"/>
      <c r="LZ24" s="41"/>
      <c r="MA24" s="41"/>
      <c r="MB24" s="41"/>
      <c r="MC24" s="41"/>
      <c r="MD24" s="41"/>
      <c r="ME24" s="41"/>
      <c r="MF24" s="41"/>
      <c r="MG24" s="41"/>
      <c r="MH24" s="41"/>
      <c r="MI24" s="41"/>
      <c r="MJ24" s="41"/>
      <c r="MK24" s="41"/>
      <c r="ML24" s="41"/>
      <c r="MM24" s="41"/>
      <c r="MN24" s="41"/>
      <c r="MO24" s="41"/>
      <c r="MP24" s="41"/>
      <c r="MQ24" s="41"/>
      <c r="MR24" s="41"/>
      <c r="MS24" s="41"/>
      <c r="MT24" s="41"/>
      <c r="MU24" s="41"/>
      <c r="MV24" s="41"/>
      <c r="MW24" s="41"/>
      <c r="MX24" s="41"/>
      <c r="MY24" s="41"/>
      <c r="MZ24" s="41"/>
      <c r="NA24" s="41"/>
      <c r="NB24" s="41"/>
      <c r="NC24" s="41"/>
      <c r="ND24" s="41"/>
      <c r="NE24" s="41"/>
      <c r="NF24" s="41"/>
      <c r="NG24" s="41"/>
      <c r="NH24" s="41"/>
      <c r="NI24" s="41"/>
      <c r="NJ24" s="41"/>
      <c r="NK24" s="41"/>
      <c r="NL24" s="41"/>
      <c r="NM24" s="41"/>
      <c r="NN24" s="41"/>
      <c r="NO24" s="41"/>
      <c r="NP24" s="41"/>
      <c r="NQ24" s="41"/>
      <c r="NR24" s="41"/>
      <c r="NS24" s="41"/>
      <c r="NT24" s="41"/>
      <c r="NU24" s="41"/>
      <c r="NV24" s="41"/>
      <c r="NW24" s="41"/>
      <c r="NX24" s="41"/>
      <c r="NY24" s="41"/>
      <c r="NZ24" s="41"/>
      <c r="OA24" s="41"/>
      <c r="OB24" s="41"/>
      <c r="OC24" s="41"/>
      <c r="OD24" s="41"/>
      <c r="OE24" s="41"/>
      <c r="OF24" s="41"/>
      <c r="OG24" s="41"/>
      <c r="OH24" s="41"/>
      <c r="OI24" s="41"/>
      <c r="OJ24" s="41"/>
      <c r="OK24" s="41"/>
      <c r="OL24" s="41"/>
      <c r="OM24" s="41"/>
      <c r="ON24" s="41"/>
      <c r="OO24" s="41"/>
      <c r="OP24" s="41"/>
      <c r="OQ24" s="41"/>
      <c r="OR24" s="41"/>
      <c r="OS24" s="41"/>
      <c r="OT24" s="41"/>
      <c r="OU24" s="41"/>
      <c r="OV24" s="41"/>
      <c r="OW24" s="41"/>
      <c r="OX24" s="41"/>
      <c r="OY24" s="41"/>
      <c r="OZ24" s="41"/>
      <c r="PA24" s="41"/>
      <c r="PB24" s="41"/>
      <c r="PC24" s="41"/>
      <c r="PD24" s="41"/>
      <c r="PE24" s="41"/>
      <c r="PF24" s="41"/>
      <c r="PG24" s="41"/>
      <c r="PH24" s="41"/>
      <c r="PI24" s="41"/>
      <c r="PJ24" s="41"/>
      <c r="PK24" s="41"/>
      <c r="PL24" s="41"/>
      <c r="PM24" s="41"/>
      <c r="PN24" s="41"/>
      <c r="PO24" s="41"/>
      <c r="PP24" s="41"/>
      <c r="PQ24" s="41"/>
      <c r="PR24" s="41"/>
      <c r="PS24" s="41"/>
      <c r="PT24" s="41"/>
      <c r="PU24" s="41"/>
      <c r="PV24" s="41"/>
      <c r="PW24" s="41"/>
      <c r="PX24" s="41"/>
      <c r="PY24" s="41"/>
      <c r="PZ24" s="41"/>
      <c r="QA24" s="41"/>
      <c r="QB24" s="41"/>
      <c r="QC24" s="41"/>
      <c r="QD24" s="41"/>
      <c r="QE24" s="41"/>
      <c r="QF24" s="41"/>
      <c r="QG24" s="41"/>
      <c r="QH24" s="41"/>
      <c r="QI24" s="41"/>
      <c r="QJ24" s="41"/>
      <c r="QK24" s="41"/>
      <c r="QL24" s="41"/>
      <c r="QM24" s="41"/>
      <c r="QN24" s="41"/>
      <c r="QO24" s="41"/>
      <c r="QP24" s="41"/>
      <c r="QQ24" s="41"/>
      <c r="QR24" s="41"/>
      <c r="QS24" s="41"/>
      <c r="QT24" s="41"/>
      <c r="QU24" s="41"/>
      <c r="QV24" s="41"/>
      <c r="QW24" s="41"/>
      <c r="QX24" s="41"/>
      <c r="QY24" s="41"/>
      <c r="QZ24" s="41"/>
      <c r="RA24" s="41"/>
      <c r="RB24" s="41"/>
      <c r="RC24" s="41"/>
      <c r="RD24" s="41"/>
      <c r="RE24" s="41"/>
      <c r="RF24" s="41"/>
      <c r="RG24" s="41"/>
      <c r="RH24" s="41"/>
      <c r="RI24" s="41"/>
      <c r="RJ24" s="41"/>
      <c r="RK24" s="41"/>
      <c r="RL24" s="41"/>
      <c r="RM24" s="41"/>
      <c r="RN24" s="41"/>
      <c r="RO24" s="41"/>
      <c r="RP24" s="41"/>
      <c r="RQ24" s="41"/>
      <c r="RR24" s="41"/>
      <c r="RS24" s="41"/>
      <c r="RT24" s="41"/>
      <c r="RU24" s="41"/>
      <c r="RV24" s="41"/>
      <c r="RW24" s="41"/>
      <c r="RX24" s="41"/>
      <c r="RY24" s="41"/>
      <c r="RZ24" s="41"/>
      <c r="SA24" s="41"/>
      <c r="SB24" s="41"/>
      <c r="SC24" s="41"/>
      <c r="SD24" s="41"/>
      <c r="SE24" s="41"/>
      <c r="SF24" s="41"/>
      <c r="SG24" s="41"/>
      <c r="SH24" s="41"/>
      <c r="SI24" s="41"/>
      <c r="SJ24" s="41"/>
      <c r="SK24" s="41"/>
      <c r="SL24" s="41"/>
      <c r="SM24" s="41"/>
      <c r="SN24" s="41"/>
      <c r="SO24" s="41"/>
      <c r="SP24" s="41"/>
      <c r="SQ24" s="41"/>
      <c r="SR24" s="41"/>
      <c r="SS24" s="41"/>
      <c r="ST24" s="41"/>
      <c r="SU24" s="41"/>
      <c r="SV24" s="41"/>
      <c r="SW24" s="41"/>
      <c r="SX24" s="41"/>
      <c r="SY24" s="41"/>
      <c r="SZ24" s="41"/>
      <c r="TA24" s="41"/>
      <c r="TB24" s="41"/>
      <c r="TC24" s="41"/>
      <c r="TD24" s="41"/>
      <c r="TE24" s="41"/>
      <c r="TF24" s="41"/>
      <c r="TG24" s="41"/>
      <c r="TH24" s="41"/>
      <c r="TI24" s="41"/>
      <c r="TJ24" s="41"/>
      <c r="TK24" s="41"/>
      <c r="TL24" s="41"/>
      <c r="TM24" s="41"/>
      <c r="TN24" s="41"/>
      <c r="TO24" s="41"/>
      <c r="TP24" s="41"/>
      <c r="TQ24" s="41"/>
      <c r="TR24" s="41"/>
      <c r="TS24" s="41"/>
      <c r="TT24" s="41"/>
      <c r="TU24" s="41"/>
      <c r="TV24" s="41"/>
      <c r="TW24" s="41"/>
      <c r="TX24" s="41"/>
      <c r="TY24" s="41"/>
      <c r="TZ24" s="41"/>
      <c r="UA24" s="41"/>
      <c r="UB24" s="41"/>
      <c r="UC24" s="41"/>
      <c r="UD24" s="41"/>
      <c r="UE24" s="41"/>
      <c r="UF24" s="41"/>
      <c r="UG24" s="41"/>
      <c r="UH24" s="41"/>
      <c r="UI24" s="41"/>
      <c r="UJ24" s="41"/>
      <c r="UK24" s="41"/>
      <c r="UL24" s="41"/>
      <c r="UM24" s="41"/>
      <c r="UN24" s="41"/>
      <c r="UO24" s="41"/>
      <c r="UP24" s="41"/>
      <c r="UQ24" s="41"/>
      <c r="UR24" s="41"/>
      <c r="US24" s="41"/>
      <c r="UT24" s="41"/>
      <c r="UU24" s="41"/>
      <c r="UV24" s="41"/>
      <c r="UW24" s="41"/>
      <c r="UX24" s="41"/>
      <c r="UY24" s="41"/>
      <c r="UZ24" s="41"/>
      <c r="VA24" s="41"/>
      <c r="VB24" s="41"/>
      <c r="VC24" s="41"/>
      <c r="VD24" s="41"/>
      <c r="VE24" s="41"/>
      <c r="VF24" s="41"/>
      <c r="VG24" s="41"/>
      <c r="VH24" s="41"/>
      <c r="VI24" s="41"/>
      <c r="VJ24" s="41"/>
      <c r="VK24" s="41"/>
      <c r="VL24" s="41"/>
      <c r="VM24" s="41"/>
      <c r="VN24" s="41"/>
      <c r="VO24" s="41"/>
      <c r="VP24" s="41"/>
      <c r="VQ24" s="41"/>
      <c r="VR24" s="41"/>
      <c r="VS24" s="41"/>
      <c r="VT24" s="41"/>
      <c r="VU24" s="41"/>
      <c r="VV24" s="41"/>
      <c r="VW24" s="41"/>
      <c r="VX24" s="41"/>
      <c r="VY24" s="41"/>
      <c r="VZ24" s="41"/>
      <c r="WA24" s="41"/>
      <c r="WB24" s="41"/>
      <c r="WC24" s="41"/>
      <c r="WD24" s="41"/>
      <c r="WE24" s="41"/>
      <c r="WF24" s="41"/>
      <c r="WG24" s="41"/>
      <c r="WH24" s="41"/>
      <c r="WI24" s="41"/>
      <c r="WJ24" s="41"/>
      <c r="WK24" s="41"/>
      <c r="WL24" s="41"/>
      <c r="WM24" s="41"/>
      <c r="WN24" s="41"/>
      <c r="WO24" s="41"/>
      <c r="WP24" s="41"/>
      <c r="WQ24" s="41"/>
      <c r="WR24" s="41"/>
      <c r="WS24" s="41"/>
      <c r="WT24" s="41"/>
      <c r="WU24" s="41"/>
      <c r="WV24" s="41"/>
      <c r="WW24" s="41"/>
      <c r="WX24" s="41"/>
      <c r="WY24" s="41"/>
      <c r="WZ24" s="41"/>
      <c r="XA24" s="41"/>
      <c r="XB24" s="41"/>
      <c r="XC24" s="41"/>
      <c r="XD24" s="41"/>
      <c r="XE24" s="41"/>
      <c r="XF24" s="41"/>
      <c r="XG24" s="41"/>
      <c r="XH24" s="41"/>
      <c r="XI24" s="41"/>
      <c r="XJ24" s="41"/>
      <c r="XK24" s="41"/>
      <c r="XL24" s="41"/>
      <c r="XM24" s="41"/>
      <c r="XN24" s="41"/>
      <c r="XO24" s="41"/>
      <c r="XP24" s="41"/>
      <c r="XQ24" s="41"/>
      <c r="XR24" s="41"/>
      <c r="XS24" s="41"/>
      <c r="XT24" s="41"/>
      <c r="XU24" s="41"/>
      <c r="XV24" s="41"/>
      <c r="XW24" s="41"/>
      <c r="XX24" s="41"/>
      <c r="XY24" s="41"/>
      <c r="XZ24" s="41"/>
      <c r="YA24" s="41"/>
      <c r="YB24" s="41"/>
      <c r="YC24" s="41"/>
      <c r="YD24" s="41"/>
      <c r="YE24" s="41"/>
      <c r="YF24" s="41"/>
      <c r="YG24" s="41"/>
      <c r="YH24" s="41"/>
      <c r="YI24" s="41"/>
      <c r="YJ24" s="41"/>
      <c r="YK24" s="41"/>
      <c r="YL24" s="41"/>
      <c r="YM24" s="41"/>
      <c r="YN24" s="41"/>
      <c r="YO24" s="41"/>
      <c r="YP24" s="41"/>
      <c r="YQ24" s="41"/>
      <c r="YR24" s="41"/>
      <c r="YS24" s="41"/>
      <c r="YT24" s="41"/>
      <c r="YU24" s="41"/>
      <c r="YV24" s="41"/>
      <c r="YW24" s="41"/>
      <c r="YX24" s="41"/>
      <c r="YY24" s="41"/>
      <c r="YZ24" s="41"/>
      <c r="ZA24" s="41"/>
      <c r="ZB24" s="41"/>
      <c r="ZC24" s="41"/>
      <c r="ZD24" s="41"/>
      <c r="ZE24" s="41"/>
      <c r="ZF24" s="41"/>
      <c r="ZG24" s="41"/>
      <c r="ZH24" s="41"/>
      <c r="ZI24" s="41"/>
      <c r="ZJ24" s="41"/>
      <c r="ZK24" s="41"/>
      <c r="ZL24" s="41"/>
      <c r="ZM24" s="41"/>
      <c r="ZN24" s="41"/>
      <c r="ZO24" s="41"/>
      <c r="ZP24" s="41"/>
      <c r="ZQ24" s="41"/>
      <c r="ZR24" s="41"/>
      <c r="ZS24" s="41"/>
      <c r="ZT24" s="41"/>
      <c r="ZU24" s="41"/>
      <c r="ZV24" s="41"/>
      <c r="ZW24" s="41"/>
      <c r="ZX24" s="41"/>
      <c r="ZY24" s="41"/>
      <c r="ZZ24" s="41"/>
      <c r="AAA24" s="41"/>
      <c r="AAB24" s="41"/>
      <c r="AAC24" s="41"/>
      <c r="AAD24" s="41"/>
      <c r="AAE24" s="41"/>
      <c r="AAF24" s="41"/>
      <c r="AAG24" s="41"/>
      <c r="AAH24" s="41"/>
      <c r="AAI24" s="41"/>
      <c r="AAJ24" s="41"/>
      <c r="AAK24" s="41"/>
      <c r="AAL24" s="41"/>
      <c r="AAM24" s="41"/>
      <c r="AAN24" s="41"/>
      <c r="AAO24" s="41"/>
      <c r="AAP24" s="41"/>
      <c r="AAQ24" s="41"/>
      <c r="AAR24" s="41"/>
      <c r="AAS24" s="41"/>
      <c r="AAT24" s="41"/>
      <c r="AAU24" s="41"/>
      <c r="AAV24" s="41"/>
      <c r="AAW24" s="41"/>
      <c r="AAX24" s="41"/>
      <c r="AAY24" s="41"/>
      <c r="AAZ24" s="41"/>
      <c r="ABA24" s="41"/>
      <c r="ABB24" s="41"/>
      <c r="ABC24" s="41"/>
      <c r="ABD24" s="41"/>
      <c r="ABE24" s="41"/>
      <c r="ABF24" s="41"/>
      <c r="ABG24" s="41"/>
      <c r="ABH24" s="41"/>
      <c r="ABI24" s="41"/>
      <c r="ABJ24" s="41"/>
      <c r="ABK24" s="41"/>
      <c r="ABL24" s="41"/>
      <c r="ABM24" s="41"/>
      <c r="ABN24" s="41"/>
      <c r="ABO24" s="41"/>
      <c r="ABP24" s="41"/>
      <c r="ABQ24" s="41"/>
      <c r="ABR24" s="41"/>
      <c r="ABS24" s="41"/>
      <c r="ABT24" s="41"/>
      <c r="ABU24" s="41"/>
      <c r="ABV24" s="41"/>
      <c r="ABW24" s="41"/>
      <c r="ABX24" s="41"/>
      <c r="ABY24" s="41"/>
      <c r="ABZ24" s="41"/>
      <c r="ACA24" s="41"/>
      <c r="ACB24" s="41"/>
      <c r="ACC24" s="41"/>
      <c r="ACD24" s="41"/>
      <c r="ACE24" s="41"/>
      <c r="ACF24" s="41"/>
      <c r="ACG24" s="41"/>
      <c r="ACH24" s="41"/>
      <c r="ACI24" s="41"/>
      <c r="ACJ24" s="41"/>
      <c r="ACK24" s="41"/>
      <c r="ACL24" s="41"/>
      <c r="ACM24" s="41"/>
      <c r="ACN24" s="41"/>
      <c r="ACO24" s="41"/>
      <c r="ACP24" s="41"/>
      <c r="ACQ24" s="41"/>
      <c r="ACR24" s="41"/>
      <c r="ACS24" s="41"/>
      <c r="ACT24" s="41"/>
      <c r="ACU24" s="41"/>
      <c r="ACV24" s="41"/>
      <c r="ACW24" s="41"/>
      <c r="ACX24" s="41"/>
      <c r="ACY24" s="41"/>
      <c r="ACZ24" s="41"/>
      <c r="ADA24" s="41"/>
      <c r="ADB24" s="41"/>
      <c r="ADC24" s="41"/>
      <c r="ADD24" s="41"/>
      <c r="ADE24" s="41"/>
      <c r="ADF24" s="41"/>
      <c r="ADG24" s="41"/>
      <c r="ADH24" s="41"/>
      <c r="ADI24" s="41"/>
      <c r="ADJ24" s="41"/>
      <c r="ADK24" s="41"/>
      <c r="ADL24" s="41"/>
      <c r="ADM24" s="41"/>
      <c r="ADN24" s="41"/>
      <c r="ADO24" s="41"/>
      <c r="ADP24" s="41"/>
      <c r="ADQ24" s="41"/>
      <c r="ADR24" s="41"/>
      <c r="ADS24" s="41"/>
      <c r="ADT24" s="41"/>
      <c r="ADU24" s="41"/>
    </row>
    <row r="25" spans="1:801" ht="28.5" customHeight="1" x14ac:dyDescent="0.35">
      <c r="R25" s="41"/>
      <c r="S25" s="41"/>
      <c r="T25" s="41"/>
      <c r="U25" s="41"/>
      <c r="V25" s="41"/>
      <c r="W25" s="41"/>
      <c r="Z25" s="16"/>
      <c r="AA25" s="16"/>
      <c r="AU25" s="1"/>
      <c r="AV25" s="1"/>
      <c r="AX25" s="41"/>
      <c r="AY25" s="41"/>
      <c r="AZ25" s="41"/>
      <c r="BA25" s="41"/>
      <c r="BB25" s="41"/>
      <c r="BC25" s="41"/>
      <c r="BD25" s="41"/>
      <c r="BE25" s="41"/>
      <c r="BF25" s="41"/>
      <c r="BG25" s="41"/>
      <c r="BH25" s="41"/>
      <c r="BI25" s="41"/>
      <c r="BJ25" s="41"/>
      <c r="BK25" s="41"/>
      <c r="BL25" s="41"/>
      <c r="BM25" s="41"/>
      <c r="BN25" s="41"/>
      <c r="BO25" s="41"/>
      <c r="BP25" s="41"/>
      <c r="BQ25" s="41"/>
      <c r="BR25" s="41"/>
      <c r="BS25" s="41"/>
      <c r="BT25" s="41"/>
      <c r="BU25" s="41"/>
      <c r="BV25" s="41"/>
      <c r="BW25" s="41"/>
      <c r="BX25" s="41"/>
      <c r="BY25" s="41"/>
      <c r="BZ25" s="41"/>
      <c r="CA25" s="41"/>
      <c r="CB25" s="41"/>
      <c r="CC25" s="41"/>
      <c r="CD25" s="41"/>
      <c r="CE25" s="41"/>
      <c r="CF25" s="41"/>
      <c r="CG25" s="41"/>
      <c r="CH25" s="41"/>
      <c r="CI25" s="41"/>
      <c r="CJ25" s="41"/>
      <c r="CK25" s="41"/>
      <c r="CL25" s="41"/>
      <c r="CM25" s="41"/>
      <c r="CN25" s="41"/>
      <c r="CO25" s="41"/>
      <c r="CP25" s="41"/>
      <c r="CQ25" s="41"/>
      <c r="CR25" s="41"/>
      <c r="CS25" s="41"/>
      <c r="CT25" s="41"/>
      <c r="CU25" s="41"/>
      <c r="CV25" s="41"/>
      <c r="CW25" s="41"/>
      <c r="CX25" s="41"/>
      <c r="CY25" s="41"/>
      <c r="CZ25" s="41"/>
      <c r="DA25" s="41"/>
      <c r="DB25" s="41"/>
      <c r="DC25" s="41"/>
      <c r="DD25" s="41"/>
      <c r="DE25" s="41"/>
      <c r="DF25" s="41"/>
      <c r="DG25" s="41"/>
      <c r="DH25" s="41"/>
      <c r="DI25" s="41"/>
      <c r="DJ25" s="41"/>
      <c r="DK25" s="41"/>
      <c r="DL25" s="41"/>
      <c r="DM25" s="41"/>
      <c r="DN25" s="41"/>
      <c r="DO25" s="41"/>
      <c r="DP25" s="41"/>
      <c r="DQ25" s="41"/>
      <c r="DR25" s="41"/>
      <c r="DS25" s="41"/>
      <c r="DT25" s="41"/>
      <c r="DU25" s="41"/>
      <c r="DV25" s="41"/>
      <c r="DW25" s="41"/>
      <c r="DX25" s="41"/>
      <c r="DY25" s="41"/>
      <c r="DZ25" s="41"/>
      <c r="EA25" s="41"/>
      <c r="EB25" s="41"/>
      <c r="EC25" s="41"/>
      <c r="ED25" s="41"/>
      <c r="EE25" s="41"/>
      <c r="EF25" s="41"/>
      <c r="EG25" s="41"/>
      <c r="EH25" s="41"/>
      <c r="EI25" s="41"/>
      <c r="EJ25" s="41"/>
      <c r="EK25" s="41"/>
      <c r="EL25" s="41"/>
      <c r="EM25" s="41"/>
      <c r="EN25" s="41"/>
      <c r="EO25" s="41"/>
      <c r="EP25" s="41"/>
      <c r="EQ25" s="41"/>
      <c r="ER25" s="41"/>
      <c r="ES25" s="41"/>
      <c r="ET25" s="41"/>
      <c r="EU25" s="41"/>
      <c r="EV25" s="41"/>
      <c r="EW25" s="41"/>
      <c r="EX25" s="41"/>
      <c r="EY25" s="41"/>
      <c r="EZ25" s="41"/>
      <c r="FA25" s="41"/>
      <c r="FB25" s="41"/>
      <c r="FC25" s="41"/>
      <c r="FD25" s="41"/>
      <c r="FE25" s="41"/>
      <c r="FF25" s="41"/>
      <c r="FG25" s="41"/>
      <c r="FH25" s="41"/>
      <c r="FI25" s="41"/>
      <c r="FJ25" s="41"/>
      <c r="FK25" s="41"/>
      <c r="FL25" s="41"/>
      <c r="FM25" s="41"/>
      <c r="FN25" s="41"/>
      <c r="FO25" s="41"/>
      <c r="FP25" s="41"/>
      <c r="FQ25" s="41"/>
      <c r="FR25" s="41"/>
      <c r="FS25" s="41"/>
      <c r="FT25" s="41"/>
      <c r="FU25" s="41"/>
      <c r="FV25" s="41"/>
      <c r="FW25" s="41"/>
      <c r="FX25" s="41"/>
      <c r="FY25" s="41"/>
      <c r="FZ25" s="41"/>
      <c r="GA25" s="41"/>
      <c r="GB25" s="41"/>
      <c r="GC25" s="41"/>
      <c r="GD25" s="41"/>
      <c r="GE25" s="41"/>
      <c r="GF25" s="41"/>
      <c r="GG25" s="41"/>
      <c r="GH25" s="41"/>
      <c r="GI25" s="41"/>
      <c r="GJ25" s="41"/>
      <c r="GK25" s="41"/>
      <c r="GL25" s="41"/>
      <c r="GM25" s="41"/>
      <c r="GN25" s="41"/>
      <c r="GO25" s="41"/>
      <c r="GP25" s="41"/>
      <c r="GQ25" s="41"/>
      <c r="GR25" s="41"/>
      <c r="GS25" s="41"/>
      <c r="GT25" s="41"/>
      <c r="GU25" s="41"/>
      <c r="GV25" s="41"/>
      <c r="GW25" s="41"/>
      <c r="GX25" s="41"/>
      <c r="GY25" s="41"/>
      <c r="GZ25" s="41"/>
      <c r="HA25" s="41"/>
      <c r="HB25" s="41"/>
      <c r="HC25" s="41"/>
      <c r="HD25" s="41"/>
      <c r="HE25" s="41"/>
      <c r="HF25" s="41"/>
      <c r="HG25" s="41"/>
      <c r="HH25" s="41"/>
      <c r="HI25" s="41"/>
      <c r="HJ25" s="41"/>
      <c r="HK25" s="41"/>
      <c r="HL25" s="41"/>
      <c r="HM25" s="41"/>
      <c r="HN25" s="41"/>
      <c r="HO25" s="41"/>
      <c r="HP25" s="41"/>
      <c r="HQ25" s="41"/>
      <c r="HR25" s="41"/>
      <c r="HS25" s="41"/>
      <c r="HT25" s="41"/>
      <c r="HU25" s="41"/>
      <c r="HV25" s="41"/>
      <c r="HW25" s="41"/>
      <c r="HX25" s="41"/>
      <c r="HY25" s="41"/>
      <c r="HZ25" s="41"/>
      <c r="IA25" s="41"/>
      <c r="IB25" s="41"/>
      <c r="IC25" s="41"/>
      <c r="ID25" s="41"/>
      <c r="IE25" s="41"/>
      <c r="IF25" s="41"/>
      <c r="IG25" s="41"/>
      <c r="IH25" s="41"/>
      <c r="II25" s="41"/>
      <c r="IJ25" s="41"/>
      <c r="IK25" s="41"/>
      <c r="IL25" s="41"/>
      <c r="IM25" s="41"/>
      <c r="IN25" s="41"/>
      <c r="IO25" s="41"/>
      <c r="IP25" s="41"/>
      <c r="IQ25" s="41"/>
      <c r="IR25" s="41"/>
      <c r="IS25" s="41"/>
      <c r="IT25" s="41"/>
      <c r="IU25" s="41"/>
      <c r="IV25" s="41"/>
      <c r="IW25" s="41"/>
      <c r="IX25" s="41"/>
      <c r="IY25" s="41"/>
      <c r="IZ25" s="41"/>
      <c r="JA25" s="41"/>
      <c r="JB25" s="41"/>
      <c r="JC25" s="41"/>
      <c r="JD25" s="41"/>
      <c r="JE25" s="41"/>
      <c r="JF25" s="41"/>
      <c r="JG25" s="41"/>
      <c r="JH25" s="41"/>
      <c r="JI25" s="41"/>
      <c r="JJ25" s="41"/>
      <c r="JK25" s="41"/>
      <c r="JL25" s="41"/>
      <c r="JM25" s="41"/>
      <c r="JN25" s="41"/>
      <c r="JO25" s="41"/>
      <c r="JP25" s="41"/>
      <c r="JQ25" s="41"/>
      <c r="JR25" s="41"/>
      <c r="JS25" s="41"/>
      <c r="JT25" s="41"/>
      <c r="JU25" s="41"/>
      <c r="JV25" s="41"/>
      <c r="JW25" s="41"/>
      <c r="JX25" s="41"/>
      <c r="JY25" s="41"/>
      <c r="JZ25" s="41"/>
      <c r="KA25" s="41"/>
      <c r="KB25" s="41"/>
      <c r="KC25" s="41"/>
      <c r="KD25" s="41"/>
      <c r="KE25" s="41"/>
      <c r="KF25" s="41"/>
      <c r="KG25" s="41"/>
      <c r="KH25" s="41"/>
      <c r="KI25" s="41"/>
      <c r="KJ25" s="41"/>
      <c r="KK25" s="41"/>
      <c r="KL25" s="41"/>
      <c r="KM25" s="41"/>
      <c r="KN25" s="41"/>
      <c r="KO25" s="41"/>
      <c r="KP25" s="41"/>
      <c r="KQ25" s="41"/>
      <c r="KR25" s="41"/>
      <c r="KS25" s="41"/>
      <c r="KT25" s="41"/>
      <c r="KU25" s="41"/>
      <c r="KV25" s="41"/>
      <c r="KW25" s="41"/>
      <c r="KX25" s="41"/>
      <c r="KY25" s="41"/>
      <c r="KZ25" s="41"/>
      <c r="LA25" s="41"/>
      <c r="LB25" s="41"/>
      <c r="LC25" s="41"/>
      <c r="LD25" s="41"/>
      <c r="LE25" s="41"/>
      <c r="LF25" s="41"/>
      <c r="LG25" s="41"/>
      <c r="LH25" s="41"/>
      <c r="LI25" s="41"/>
      <c r="LJ25" s="41"/>
      <c r="LK25" s="41"/>
      <c r="LL25" s="41"/>
      <c r="LM25" s="41"/>
      <c r="LN25" s="41"/>
      <c r="LO25" s="41"/>
      <c r="LP25" s="41"/>
      <c r="LQ25" s="41"/>
      <c r="LR25" s="41"/>
      <c r="LS25" s="41"/>
      <c r="LT25" s="41"/>
      <c r="LU25" s="41"/>
      <c r="LV25" s="41"/>
      <c r="LW25" s="41"/>
      <c r="LX25" s="41"/>
      <c r="LY25" s="41"/>
      <c r="LZ25" s="41"/>
      <c r="MA25" s="41"/>
      <c r="MB25" s="41"/>
      <c r="MC25" s="41"/>
      <c r="MD25" s="41"/>
      <c r="ME25" s="41"/>
      <c r="MF25" s="41"/>
      <c r="MG25" s="41"/>
      <c r="MH25" s="41"/>
      <c r="MI25" s="41"/>
      <c r="MJ25" s="41"/>
      <c r="MK25" s="41"/>
      <c r="ML25" s="41"/>
      <c r="MM25" s="41"/>
      <c r="MN25" s="41"/>
      <c r="MO25" s="41"/>
      <c r="MP25" s="41"/>
      <c r="MQ25" s="41"/>
      <c r="MR25" s="41"/>
      <c r="MS25" s="41"/>
      <c r="MT25" s="41"/>
      <c r="MU25" s="41"/>
      <c r="MV25" s="41"/>
      <c r="MW25" s="41"/>
      <c r="MX25" s="41"/>
      <c r="MY25" s="41"/>
      <c r="MZ25" s="41"/>
      <c r="NA25" s="41"/>
      <c r="NB25" s="41"/>
      <c r="NC25" s="41"/>
      <c r="ND25" s="41"/>
      <c r="NE25" s="41"/>
      <c r="NF25" s="41"/>
      <c r="NG25" s="41"/>
      <c r="NH25" s="41"/>
      <c r="NI25" s="41"/>
      <c r="NJ25" s="41"/>
      <c r="NK25" s="41"/>
      <c r="NL25" s="41"/>
      <c r="NM25" s="41"/>
      <c r="NN25" s="41"/>
      <c r="NO25" s="41"/>
      <c r="NP25" s="41"/>
      <c r="NQ25" s="41"/>
      <c r="NR25" s="41"/>
      <c r="NS25" s="41"/>
      <c r="NT25" s="41"/>
      <c r="NU25" s="41"/>
      <c r="NV25" s="41"/>
      <c r="NW25" s="41"/>
      <c r="NX25" s="41"/>
      <c r="NY25" s="41"/>
      <c r="NZ25" s="41"/>
      <c r="OA25" s="41"/>
      <c r="OB25" s="41"/>
      <c r="OC25" s="41"/>
      <c r="OD25" s="41"/>
      <c r="OE25" s="41"/>
      <c r="OF25" s="41"/>
      <c r="OG25" s="41"/>
      <c r="OH25" s="41"/>
      <c r="OI25" s="41"/>
      <c r="OJ25" s="41"/>
      <c r="OK25" s="41"/>
      <c r="OL25" s="41"/>
      <c r="OM25" s="41"/>
      <c r="ON25" s="41"/>
      <c r="OO25" s="41"/>
      <c r="OP25" s="41"/>
      <c r="OQ25" s="41"/>
      <c r="OR25" s="41"/>
      <c r="OS25" s="41"/>
      <c r="OT25" s="41"/>
      <c r="OU25" s="41"/>
      <c r="OV25" s="41"/>
      <c r="OW25" s="41"/>
      <c r="OX25" s="41"/>
      <c r="OY25" s="41"/>
      <c r="OZ25" s="41"/>
      <c r="PA25" s="41"/>
      <c r="PB25" s="41"/>
      <c r="PC25" s="41"/>
      <c r="PD25" s="41"/>
      <c r="PE25" s="41"/>
      <c r="PF25" s="41"/>
      <c r="PG25" s="41"/>
      <c r="PH25" s="41"/>
      <c r="PI25" s="41"/>
      <c r="PJ25" s="41"/>
      <c r="PK25" s="41"/>
      <c r="PL25" s="41"/>
      <c r="PM25" s="41"/>
      <c r="PN25" s="41"/>
      <c r="PO25" s="41"/>
      <c r="PP25" s="41"/>
      <c r="PQ25" s="41"/>
      <c r="PR25" s="41"/>
      <c r="PS25" s="41"/>
      <c r="PT25" s="41"/>
      <c r="PU25" s="41"/>
      <c r="PV25" s="41"/>
      <c r="PW25" s="41"/>
      <c r="PX25" s="41"/>
      <c r="PY25" s="41"/>
      <c r="PZ25" s="41"/>
      <c r="QA25" s="41"/>
      <c r="QB25" s="41"/>
      <c r="QC25" s="41"/>
      <c r="QD25" s="41"/>
      <c r="QE25" s="41"/>
      <c r="QF25" s="41"/>
      <c r="QG25" s="41"/>
      <c r="QH25" s="41"/>
      <c r="QI25" s="41"/>
      <c r="QJ25" s="41"/>
      <c r="QK25" s="41"/>
      <c r="QL25" s="41"/>
      <c r="QM25" s="41"/>
      <c r="QN25" s="41"/>
      <c r="QO25" s="41"/>
      <c r="QP25" s="41"/>
      <c r="QQ25" s="41"/>
      <c r="QR25" s="41"/>
      <c r="QS25" s="41"/>
      <c r="QT25" s="41"/>
      <c r="QU25" s="41"/>
      <c r="QV25" s="41"/>
      <c r="QW25" s="41"/>
      <c r="QX25" s="41"/>
      <c r="QY25" s="41"/>
      <c r="QZ25" s="41"/>
      <c r="RA25" s="41"/>
      <c r="RB25" s="41"/>
      <c r="RC25" s="41"/>
      <c r="RD25" s="41"/>
      <c r="RE25" s="41"/>
      <c r="RF25" s="41"/>
      <c r="RG25" s="41"/>
      <c r="RH25" s="41"/>
      <c r="RI25" s="41"/>
      <c r="RJ25" s="41"/>
      <c r="RK25" s="41"/>
      <c r="RL25" s="41"/>
      <c r="RM25" s="41"/>
      <c r="RN25" s="41"/>
      <c r="RO25" s="41"/>
      <c r="RP25" s="41"/>
      <c r="RQ25" s="41"/>
      <c r="RR25" s="41"/>
      <c r="RS25" s="41"/>
      <c r="RT25" s="41"/>
      <c r="RU25" s="41"/>
      <c r="RV25" s="41"/>
      <c r="RW25" s="41"/>
      <c r="RX25" s="41"/>
      <c r="RY25" s="41"/>
      <c r="RZ25" s="41"/>
      <c r="SA25" s="41"/>
      <c r="SB25" s="41"/>
      <c r="SC25" s="41"/>
      <c r="SD25" s="41"/>
      <c r="SE25" s="41"/>
      <c r="SF25" s="41"/>
      <c r="SG25" s="41"/>
      <c r="SH25" s="41"/>
      <c r="SI25" s="41"/>
      <c r="SJ25" s="41"/>
      <c r="SK25" s="41"/>
      <c r="SL25" s="41"/>
      <c r="SM25" s="41"/>
      <c r="SN25" s="41"/>
      <c r="SO25" s="41"/>
      <c r="SP25" s="41"/>
      <c r="SQ25" s="41"/>
      <c r="SR25" s="41"/>
      <c r="SS25" s="41"/>
      <c r="ST25" s="41"/>
      <c r="SU25" s="41"/>
      <c r="SV25" s="41"/>
      <c r="SW25" s="41"/>
      <c r="SX25" s="41"/>
      <c r="SY25" s="41"/>
      <c r="SZ25" s="41"/>
      <c r="TA25" s="41"/>
      <c r="TB25" s="41"/>
      <c r="TC25" s="41"/>
      <c r="TD25" s="41"/>
      <c r="TE25" s="41"/>
      <c r="TF25" s="41"/>
      <c r="TG25" s="41"/>
      <c r="TH25" s="41"/>
      <c r="TI25" s="41"/>
      <c r="TJ25" s="41"/>
      <c r="TK25" s="41"/>
      <c r="TL25" s="41"/>
      <c r="TM25" s="41"/>
      <c r="TN25" s="41"/>
      <c r="TO25" s="41"/>
      <c r="TP25" s="41"/>
      <c r="TQ25" s="41"/>
      <c r="TR25" s="41"/>
      <c r="TS25" s="41"/>
      <c r="TT25" s="41"/>
      <c r="TU25" s="41"/>
      <c r="TV25" s="41"/>
      <c r="TW25" s="41"/>
      <c r="TX25" s="41"/>
      <c r="TY25" s="41"/>
      <c r="TZ25" s="41"/>
      <c r="UA25" s="41"/>
      <c r="UB25" s="41"/>
      <c r="UC25" s="41"/>
      <c r="UD25" s="41"/>
      <c r="UE25" s="41"/>
      <c r="UF25" s="41"/>
      <c r="UG25" s="41"/>
      <c r="UH25" s="41"/>
      <c r="UI25" s="41"/>
      <c r="UJ25" s="41"/>
      <c r="UK25" s="41"/>
      <c r="UL25" s="41"/>
      <c r="UM25" s="41"/>
      <c r="UN25" s="41"/>
      <c r="UO25" s="41"/>
      <c r="UP25" s="41"/>
      <c r="UQ25" s="41"/>
      <c r="UR25" s="41"/>
      <c r="US25" s="41"/>
      <c r="UT25" s="41"/>
      <c r="UU25" s="41"/>
      <c r="UV25" s="41"/>
      <c r="UW25" s="41"/>
      <c r="UX25" s="41"/>
      <c r="UY25" s="41"/>
      <c r="UZ25" s="41"/>
      <c r="VA25" s="41"/>
      <c r="VB25" s="41"/>
      <c r="VC25" s="41"/>
      <c r="VD25" s="41"/>
      <c r="VE25" s="41"/>
      <c r="VF25" s="41"/>
      <c r="VG25" s="41"/>
      <c r="VH25" s="41"/>
      <c r="VI25" s="41"/>
      <c r="VJ25" s="41"/>
      <c r="VK25" s="41"/>
      <c r="VL25" s="41"/>
      <c r="VM25" s="41"/>
      <c r="VN25" s="41"/>
      <c r="VO25" s="41"/>
      <c r="VP25" s="41"/>
      <c r="VQ25" s="41"/>
      <c r="VR25" s="41"/>
      <c r="VS25" s="41"/>
      <c r="VT25" s="41"/>
      <c r="VU25" s="41"/>
      <c r="VV25" s="41"/>
      <c r="VW25" s="41"/>
      <c r="VX25" s="41"/>
      <c r="VY25" s="41"/>
      <c r="VZ25" s="41"/>
      <c r="WA25" s="41"/>
      <c r="WB25" s="41"/>
      <c r="WC25" s="41"/>
      <c r="WD25" s="41"/>
      <c r="WE25" s="41"/>
      <c r="WF25" s="41"/>
      <c r="WG25" s="41"/>
      <c r="WH25" s="41"/>
      <c r="WI25" s="41"/>
      <c r="WJ25" s="41"/>
      <c r="WK25" s="41"/>
      <c r="WL25" s="41"/>
      <c r="WM25" s="41"/>
      <c r="WN25" s="41"/>
      <c r="WO25" s="41"/>
      <c r="WP25" s="41"/>
      <c r="WQ25" s="41"/>
      <c r="WR25" s="41"/>
      <c r="WS25" s="41"/>
      <c r="WT25" s="41"/>
      <c r="WU25" s="41"/>
      <c r="WV25" s="41"/>
      <c r="WW25" s="41"/>
      <c r="WX25" s="41"/>
      <c r="WY25" s="41"/>
      <c r="WZ25" s="41"/>
      <c r="XA25" s="41"/>
      <c r="XB25" s="41"/>
      <c r="XC25" s="41"/>
      <c r="XD25" s="41"/>
      <c r="XE25" s="41"/>
      <c r="XF25" s="41"/>
      <c r="XG25" s="41"/>
      <c r="XH25" s="41"/>
      <c r="XI25" s="41"/>
      <c r="XJ25" s="41"/>
      <c r="XK25" s="41"/>
      <c r="XL25" s="41"/>
      <c r="XM25" s="41"/>
      <c r="XN25" s="41"/>
      <c r="XO25" s="41"/>
      <c r="XP25" s="41"/>
      <c r="XQ25" s="41"/>
      <c r="XR25" s="41"/>
      <c r="XS25" s="41"/>
      <c r="XT25" s="41"/>
      <c r="XU25" s="41"/>
      <c r="XV25" s="41"/>
      <c r="XW25" s="41"/>
      <c r="XX25" s="41"/>
      <c r="XY25" s="41"/>
      <c r="XZ25" s="41"/>
      <c r="YA25" s="41"/>
      <c r="YB25" s="41"/>
      <c r="YC25" s="41"/>
      <c r="YD25" s="41"/>
      <c r="YE25" s="41"/>
      <c r="YF25" s="41"/>
      <c r="YG25" s="41"/>
      <c r="YH25" s="41"/>
      <c r="YI25" s="41"/>
      <c r="YJ25" s="41"/>
      <c r="YK25" s="41"/>
      <c r="YL25" s="41"/>
      <c r="YM25" s="41"/>
      <c r="YN25" s="41"/>
      <c r="YO25" s="41"/>
      <c r="YP25" s="41"/>
      <c r="YQ25" s="41"/>
      <c r="YR25" s="41"/>
      <c r="YS25" s="41"/>
      <c r="YT25" s="41"/>
      <c r="YU25" s="41"/>
      <c r="YV25" s="41"/>
      <c r="YW25" s="41"/>
      <c r="YX25" s="41"/>
      <c r="YY25" s="41"/>
      <c r="YZ25" s="41"/>
      <c r="ZA25" s="41"/>
      <c r="ZB25" s="41"/>
      <c r="ZC25" s="41"/>
      <c r="ZD25" s="41"/>
      <c r="ZE25" s="41"/>
      <c r="ZF25" s="41"/>
      <c r="ZG25" s="41"/>
      <c r="ZH25" s="41"/>
      <c r="ZI25" s="41"/>
      <c r="ZJ25" s="41"/>
      <c r="ZK25" s="41"/>
      <c r="ZL25" s="41"/>
      <c r="ZM25" s="41"/>
      <c r="ZN25" s="41"/>
      <c r="ZO25" s="41"/>
      <c r="ZP25" s="41"/>
      <c r="ZQ25" s="41"/>
      <c r="ZR25" s="41"/>
      <c r="ZS25" s="41"/>
      <c r="ZT25" s="41"/>
      <c r="ZU25" s="41"/>
      <c r="ZV25" s="41"/>
      <c r="ZW25" s="41"/>
      <c r="ZX25" s="41"/>
      <c r="ZY25" s="41"/>
      <c r="ZZ25" s="41"/>
      <c r="AAA25" s="41"/>
      <c r="AAB25" s="41"/>
      <c r="AAC25" s="41"/>
      <c r="AAD25" s="41"/>
      <c r="AAE25" s="41"/>
      <c r="AAF25" s="41"/>
      <c r="AAG25" s="41"/>
      <c r="AAH25" s="41"/>
      <c r="AAI25" s="41"/>
      <c r="AAJ25" s="41"/>
      <c r="AAK25" s="41"/>
      <c r="AAL25" s="41"/>
      <c r="AAM25" s="41"/>
      <c r="AAN25" s="41"/>
      <c r="AAO25" s="41"/>
      <c r="AAP25" s="41"/>
      <c r="AAQ25" s="41"/>
      <c r="AAR25" s="41"/>
      <c r="AAS25" s="41"/>
      <c r="AAT25" s="41"/>
      <c r="AAU25" s="41"/>
      <c r="AAV25" s="41"/>
      <c r="AAW25" s="41"/>
      <c r="AAX25" s="41"/>
      <c r="AAY25" s="41"/>
      <c r="AAZ25" s="41"/>
      <c r="ABA25" s="41"/>
      <c r="ABB25" s="41"/>
      <c r="ABC25" s="41"/>
      <c r="ABD25" s="41"/>
      <c r="ABE25" s="41"/>
      <c r="ABF25" s="41"/>
      <c r="ABG25" s="41"/>
      <c r="ABH25" s="41"/>
      <c r="ABI25" s="41"/>
      <c r="ABJ25" s="41"/>
      <c r="ABK25" s="41"/>
      <c r="ABL25" s="41"/>
      <c r="ABM25" s="41"/>
      <c r="ABN25" s="41"/>
      <c r="ABO25" s="41"/>
      <c r="ABP25" s="41"/>
      <c r="ABQ25" s="41"/>
      <c r="ABR25" s="41"/>
      <c r="ABS25" s="41"/>
      <c r="ABT25" s="41"/>
      <c r="ABU25" s="41"/>
      <c r="ABV25" s="41"/>
      <c r="ABW25" s="41"/>
      <c r="ABX25" s="41"/>
      <c r="ABY25" s="41"/>
      <c r="ABZ25" s="41"/>
      <c r="ACA25" s="41"/>
      <c r="ACB25" s="41"/>
      <c r="ACC25" s="41"/>
      <c r="ACD25" s="41"/>
      <c r="ACE25" s="41"/>
      <c r="ACF25" s="41"/>
      <c r="ACG25" s="41"/>
      <c r="ACH25" s="41"/>
      <c r="ACI25" s="41"/>
      <c r="ACJ25" s="41"/>
      <c r="ACK25" s="41"/>
      <c r="ACL25" s="41"/>
      <c r="ACM25" s="41"/>
      <c r="ACN25" s="41"/>
      <c r="ACO25" s="41"/>
      <c r="ACP25" s="41"/>
      <c r="ACQ25" s="41"/>
      <c r="ACR25" s="41"/>
      <c r="ACS25" s="41"/>
      <c r="ACT25" s="41"/>
      <c r="ACU25" s="41"/>
      <c r="ACV25" s="41"/>
      <c r="ACW25" s="41"/>
      <c r="ACX25" s="41"/>
      <c r="ACY25" s="41"/>
      <c r="ACZ25" s="41"/>
      <c r="ADA25" s="41"/>
      <c r="ADB25" s="41"/>
      <c r="ADC25" s="41"/>
      <c r="ADD25" s="41"/>
      <c r="ADE25" s="41"/>
      <c r="ADF25" s="41"/>
      <c r="ADG25" s="41"/>
      <c r="ADH25" s="41"/>
      <c r="ADI25" s="41"/>
      <c r="ADJ25" s="41"/>
      <c r="ADK25" s="41"/>
      <c r="ADL25" s="41"/>
      <c r="ADM25" s="41"/>
      <c r="ADN25" s="41"/>
      <c r="ADO25" s="41"/>
      <c r="ADP25" s="41"/>
      <c r="ADQ25" s="41"/>
      <c r="ADR25" s="41"/>
      <c r="ADS25" s="41"/>
      <c r="ADT25" s="41"/>
      <c r="ADU25" s="41"/>
    </row>
    <row r="26" spans="1:801" ht="28.5" customHeight="1" x14ac:dyDescent="0.3">
      <c r="R26" s="41"/>
      <c r="S26" s="41"/>
      <c r="T26" s="41"/>
      <c r="U26" s="41"/>
      <c r="V26" s="41"/>
      <c r="W26" s="41"/>
      <c r="AU26" s="1"/>
      <c r="AV26" s="1"/>
      <c r="AX26" s="41"/>
      <c r="AY26" s="41"/>
      <c r="AZ26" s="41"/>
      <c r="BA26" s="41"/>
      <c r="BB26" s="41"/>
      <c r="BC26" s="41"/>
      <c r="BD26" s="41"/>
      <c r="BE26" s="41"/>
      <c r="BF26" s="41"/>
      <c r="BG26" s="41"/>
      <c r="BH26" s="41"/>
      <c r="BI26" s="41"/>
      <c r="BJ26" s="41"/>
      <c r="BK26" s="41"/>
      <c r="BL26" s="41"/>
      <c r="BM26" s="41"/>
      <c r="BN26" s="41"/>
      <c r="BO26" s="41"/>
      <c r="BP26" s="41"/>
      <c r="BQ26" s="41"/>
      <c r="BR26" s="41"/>
      <c r="BS26" s="41"/>
      <c r="BT26" s="41"/>
      <c r="BU26" s="41"/>
      <c r="BV26" s="41"/>
      <c r="BW26" s="41"/>
      <c r="BX26" s="41"/>
      <c r="BY26" s="41"/>
      <c r="BZ26" s="41"/>
      <c r="CA26" s="41"/>
      <c r="CB26" s="41"/>
      <c r="CC26" s="41"/>
      <c r="CD26" s="41"/>
      <c r="CE26" s="41"/>
      <c r="CF26" s="41"/>
      <c r="CG26" s="41"/>
      <c r="CH26" s="41"/>
      <c r="CI26" s="41"/>
      <c r="CJ26" s="41"/>
      <c r="CK26" s="41"/>
      <c r="CL26" s="41"/>
      <c r="CM26" s="41"/>
      <c r="CN26" s="41"/>
      <c r="CO26" s="41"/>
      <c r="CP26" s="41"/>
      <c r="CQ26" s="41"/>
      <c r="CR26" s="41"/>
      <c r="CS26" s="41"/>
      <c r="CT26" s="41"/>
      <c r="CU26" s="41"/>
      <c r="CV26" s="41"/>
      <c r="CW26" s="41"/>
      <c r="CX26" s="41"/>
      <c r="CY26" s="41"/>
      <c r="CZ26" s="41"/>
      <c r="DA26" s="41"/>
      <c r="DB26" s="41"/>
      <c r="DC26" s="41"/>
      <c r="DD26" s="41"/>
      <c r="DE26" s="41"/>
      <c r="DF26" s="41"/>
      <c r="DG26" s="41"/>
      <c r="DH26" s="41"/>
      <c r="DI26" s="41"/>
      <c r="DJ26" s="41"/>
      <c r="DK26" s="41"/>
      <c r="DL26" s="41"/>
      <c r="DM26" s="41"/>
      <c r="DN26" s="41"/>
      <c r="DO26" s="41"/>
      <c r="DP26" s="41"/>
      <c r="DQ26" s="41"/>
      <c r="DR26" s="41"/>
      <c r="DS26" s="41"/>
      <c r="DT26" s="41"/>
      <c r="DU26" s="41"/>
      <c r="DV26" s="41"/>
      <c r="DW26" s="41"/>
      <c r="DX26" s="41"/>
      <c r="DY26" s="41"/>
      <c r="DZ26" s="41"/>
      <c r="EA26" s="41"/>
      <c r="EB26" s="41"/>
      <c r="EC26" s="41"/>
      <c r="ED26" s="41"/>
      <c r="EE26" s="41"/>
      <c r="EF26" s="41"/>
      <c r="EG26" s="41"/>
      <c r="EH26" s="41"/>
      <c r="EI26" s="41"/>
      <c r="EJ26" s="41"/>
      <c r="EK26" s="41"/>
      <c r="EL26" s="41"/>
      <c r="EM26" s="41"/>
      <c r="EN26" s="41"/>
      <c r="EO26" s="41"/>
      <c r="EP26" s="41"/>
      <c r="EQ26" s="41"/>
      <c r="ER26" s="41"/>
      <c r="ES26" s="41"/>
      <c r="ET26" s="41"/>
      <c r="EU26" s="41"/>
      <c r="EV26" s="41"/>
      <c r="EW26" s="41"/>
      <c r="EX26" s="41"/>
      <c r="EY26" s="41"/>
      <c r="EZ26" s="41"/>
      <c r="FA26" s="41"/>
      <c r="FB26" s="41"/>
      <c r="FC26" s="41"/>
      <c r="FD26" s="41"/>
      <c r="FE26" s="41"/>
      <c r="FF26" s="41"/>
      <c r="FG26" s="41"/>
      <c r="FH26" s="41"/>
      <c r="FI26" s="41"/>
      <c r="FJ26" s="41"/>
      <c r="FK26" s="41"/>
      <c r="FL26" s="41"/>
      <c r="FM26" s="41"/>
      <c r="FN26" s="41"/>
      <c r="FO26" s="41"/>
      <c r="FP26" s="41"/>
      <c r="FQ26" s="41"/>
      <c r="FR26" s="41"/>
      <c r="FS26" s="41"/>
      <c r="FT26" s="41"/>
      <c r="FU26" s="41"/>
      <c r="FV26" s="41"/>
      <c r="FW26" s="41"/>
      <c r="FX26" s="41"/>
      <c r="FY26" s="41"/>
      <c r="FZ26" s="41"/>
      <c r="GA26" s="41"/>
      <c r="GB26" s="41"/>
      <c r="GC26" s="41"/>
      <c r="GD26" s="41"/>
      <c r="GE26" s="41"/>
      <c r="GF26" s="41"/>
      <c r="GG26" s="41"/>
      <c r="GH26" s="41"/>
      <c r="GI26" s="41"/>
      <c r="GJ26" s="41"/>
      <c r="GK26" s="41"/>
      <c r="GL26" s="41"/>
      <c r="GM26" s="41"/>
      <c r="GN26" s="41"/>
      <c r="GO26" s="41"/>
      <c r="GP26" s="41"/>
      <c r="GQ26" s="41"/>
      <c r="GR26" s="41"/>
      <c r="GS26" s="41"/>
      <c r="GT26" s="41"/>
      <c r="GU26" s="41"/>
      <c r="GV26" s="41"/>
      <c r="GW26" s="41"/>
      <c r="GX26" s="41"/>
      <c r="GY26" s="41"/>
      <c r="GZ26" s="41"/>
      <c r="HA26" s="41"/>
      <c r="HB26" s="41"/>
      <c r="HC26" s="41"/>
      <c r="HD26" s="41"/>
      <c r="HE26" s="41"/>
      <c r="HF26" s="41"/>
      <c r="HG26" s="41"/>
      <c r="HH26" s="41"/>
      <c r="HI26" s="41"/>
      <c r="HJ26" s="41"/>
      <c r="HK26" s="41"/>
      <c r="HL26" s="41"/>
      <c r="HM26" s="41"/>
      <c r="HN26" s="41"/>
      <c r="HO26" s="41"/>
      <c r="HP26" s="41"/>
      <c r="HQ26" s="41"/>
      <c r="HR26" s="41"/>
      <c r="HS26" s="41"/>
      <c r="HT26" s="41"/>
      <c r="HU26" s="41"/>
      <c r="HV26" s="41"/>
      <c r="HW26" s="41"/>
      <c r="HX26" s="41"/>
      <c r="HY26" s="41"/>
      <c r="HZ26" s="41"/>
      <c r="IA26" s="41"/>
      <c r="IB26" s="41"/>
      <c r="IC26" s="41"/>
      <c r="ID26" s="41"/>
      <c r="IE26" s="41"/>
      <c r="IF26" s="41"/>
      <c r="IG26" s="41"/>
      <c r="IH26" s="41"/>
      <c r="II26" s="41"/>
      <c r="IJ26" s="41"/>
      <c r="IK26" s="41"/>
      <c r="IL26" s="41"/>
      <c r="IM26" s="41"/>
      <c r="IN26" s="41"/>
      <c r="IO26" s="41"/>
      <c r="IP26" s="41"/>
      <c r="IQ26" s="41"/>
      <c r="IR26" s="41"/>
      <c r="IS26" s="41"/>
      <c r="IT26" s="41"/>
      <c r="IU26" s="41"/>
      <c r="IV26" s="41"/>
      <c r="IW26" s="41"/>
      <c r="IX26" s="41"/>
      <c r="IY26" s="41"/>
      <c r="IZ26" s="41"/>
      <c r="JA26" s="41"/>
      <c r="JB26" s="41"/>
      <c r="JC26" s="41"/>
      <c r="JD26" s="41"/>
      <c r="JE26" s="41"/>
      <c r="JF26" s="41"/>
      <c r="JG26" s="41"/>
      <c r="JH26" s="41"/>
      <c r="JI26" s="41"/>
      <c r="JJ26" s="41"/>
      <c r="JK26" s="41"/>
      <c r="JL26" s="41"/>
      <c r="JM26" s="41"/>
      <c r="JN26" s="41"/>
      <c r="JO26" s="41"/>
      <c r="JP26" s="41"/>
      <c r="JQ26" s="41"/>
      <c r="JR26" s="41"/>
      <c r="JS26" s="41"/>
      <c r="JT26" s="41"/>
      <c r="JU26" s="41"/>
      <c r="JV26" s="41"/>
      <c r="JW26" s="41"/>
      <c r="JX26" s="41"/>
      <c r="JY26" s="41"/>
      <c r="JZ26" s="41"/>
      <c r="KA26" s="41"/>
      <c r="KB26" s="41"/>
      <c r="KC26" s="41"/>
      <c r="KD26" s="41"/>
      <c r="KE26" s="41"/>
      <c r="KF26" s="41"/>
      <c r="KG26" s="41"/>
      <c r="KH26" s="41"/>
      <c r="KI26" s="41"/>
      <c r="KJ26" s="41"/>
      <c r="KK26" s="41"/>
      <c r="KL26" s="41"/>
      <c r="KM26" s="41"/>
      <c r="KN26" s="41"/>
      <c r="KO26" s="41"/>
      <c r="KP26" s="41"/>
      <c r="KQ26" s="41"/>
      <c r="KR26" s="41"/>
      <c r="KS26" s="41"/>
      <c r="KT26" s="41"/>
      <c r="KU26" s="41"/>
      <c r="KV26" s="41"/>
      <c r="KW26" s="41"/>
      <c r="KX26" s="41"/>
      <c r="KY26" s="41"/>
      <c r="KZ26" s="41"/>
      <c r="LA26" s="41"/>
      <c r="LB26" s="41"/>
      <c r="LC26" s="41"/>
      <c r="LD26" s="41"/>
      <c r="LE26" s="41"/>
      <c r="LF26" s="41"/>
      <c r="LG26" s="41"/>
      <c r="LH26" s="41"/>
      <c r="LI26" s="41"/>
      <c r="LJ26" s="41"/>
      <c r="LK26" s="41"/>
      <c r="LL26" s="41"/>
      <c r="LM26" s="41"/>
      <c r="LN26" s="41"/>
      <c r="LO26" s="41"/>
      <c r="LP26" s="41"/>
      <c r="LQ26" s="41"/>
      <c r="LR26" s="41"/>
      <c r="LS26" s="41"/>
      <c r="LT26" s="41"/>
      <c r="LU26" s="41"/>
      <c r="LV26" s="41"/>
      <c r="LW26" s="41"/>
      <c r="LX26" s="41"/>
      <c r="LY26" s="41"/>
      <c r="LZ26" s="41"/>
      <c r="MA26" s="41"/>
      <c r="MB26" s="41"/>
      <c r="MC26" s="41"/>
      <c r="MD26" s="41"/>
      <c r="ME26" s="41"/>
      <c r="MF26" s="41"/>
      <c r="MG26" s="41"/>
      <c r="MH26" s="41"/>
      <c r="MI26" s="41"/>
      <c r="MJ26" s="41"/>
      <c r="MK26" s="41"/>
      <c r="ML26" s="41"/>
      <c r="MM26" s="41"/>
      <c r="MN26" s="41"/>
      <c r="MO26" s="41"/>
      <c r="MP26" s="41"/>
      <c r="MQ26" s="41"/>
      <c r="MR26" s="41"/>
      <c r="MS26" s="41"/>
      <c r="MT26" s="41"/>
      <c r="MU26" s="41"/>
      <c r="MV26" s="41"/>
      <c r="MW26" s="41"/>
      <c r="MX26" s="41"/>
      <c r="MY26" s="41"/>
      <c r="MZ26" s="41"/>
      <c r="NA26" s="41"/>
      <c r="NB26" s="41"/>
      <c r="NC26" s="41"/>
      <c r="ND26" s="41"/>
      <c r="NE26" s="41"/>
      <c r="NF26" s="41"/>
      <c r="NG26" s="41"/>
      <c r="NH26" s="41"/>
      <c r="NI26" s="41"/>
      <c r="NJ26" s="41"/>
      <c r="NK26" s="41"/>
      <c r="NL26" s="41"/>
      <c r="NM26" s="41"/>
      <c r="NN26" s="41"/>
      <c r="NO26" s="41"/>
      <c r="NP26" s="41"/>
      <c r="NQ26" s="41"/>
      <c r="NR26" s="41"/>
      <c r="NS26" s="41"/>
      <c r="NT26" s="41"/>
      <c r="NU26" s="41"/>
      <c r="NV26" s="41"/>
      <c r="NW26" s="41"/>
      <c r="NX26" s="41"/>
      <c r="NY26" s="41"/>
      <c r="NZ26" s="41"/>
      <c r="OA26" s="41"/>
      <c r="OB26" s="41"/>
      <c r="OC26" s="41"/>
      <c r="OD26" s="41"/>
      <c r="OE26" s="41"/>
      <c r="OF26" s="41"/>
      <c r="OG26" s="41"/>
      <c r="OH26" s="41"/>
      <c r="OI26" s="41"/>
      <c r="OJ26" s="41"/>
      <c r="OK26" s="41"/>
      <c r="OL26" s="41"/>
      <c r="OM26" s="41"/>
      <c r="ON26" s="41"/>
      <c r="OO26" s="41"/>
      <c r="OP26" s="41"/>
      <c r="OQ26" s="41"/>
      <c r="OR26" s="41"/>
      <c r="OS26" s="41"/>
      <c r="OT26" s="41"/>
      <c r="OU26" s="41"/>
      <c r="OV26" s="41"/>
      <c r="OW26" s="41"/>
      <c r="OX26" s="41"/>
      <c r="OY26" s="41"/>
      <c r="OZ26" s="41"/>
      <c r="PA26" s="41"/>
      <c r="PB26" s="41"/>
      <c r="PC26" s="41"/>
      <c r="PD26" s="41"/>
      <c r="PE26" s="41"/>
      <c r="PF26" s="41"/>
      <c r="PG26" s="41"/>
      <c r="PH26" s="41"/>
      <c r="PI26" s="41"/>
      <c r="PJ26" s="41"/>
      <c r="PK26" s="41"/>
      <c r="PL26" s="41"/>
      <c r="PM26" s="41"/>
      <c r="PN26" s="41"/>
      <c r="PO26" s="41"/>
      <c r="PP26" s="41"/>
      <c r="PQ26" s="41"/>
      <c r="PR26" s="41"/>
      <c r="PS26" s="41"/>
      <c r="PT26" s="41"/>
      <c r="PU26" s="41"/>
      <c r="PV26" s="41"/>
      <c r="PW26" s="41"/>
      <c r="PX26" s="41"/>
      <c r="PY26" s="41"/>
      <c r="PZ26" s="41"/>
      <c r="QA26" s="41"/>
      <c r="QB26" s="41"/>
      <c r="QC26" s="41"/>
      <c r="QD26" s="41"/>
      <c r="QE26" s="41"/>
      <c r="QF26" s="41"/>
      <c r="QG26" s="41"/>
      <c r="QH26" s="41"/>
      <c r="QI26" s="41"/>
      <c r="QJ26" s="41"/>
      <c r="QK26" s="41"/>
      <c r="QL26" s="41"/>
      <c r="QM26" s="41"/>
      <c r="QN26" s="41"/>
      <c r="QO26" s="41"/>
      <c r="QP26" s="41"/>
      <c r="QQ26" s="41"/>
      <c r="QR26" s="41"/>
      <c r="QS26" s="41"/>
      <c r="QT26" s="41"/>
      <c r="QU26" s="41"/>
      <c r="QV26" s="41"/>
      <c r="QW26" s="41"/>
      <c r="QX26" s="41"/>
      <c r="QY26" s="41"/>
      <c r="QZ26" s="41"/>
      <c r="RA26" s="41"/>
      <c r="RB26" s="41"/>
      <c r="RC26" s="41"/>
      <c r="RD26" s="41"/>
      <c r="RE26" s="41"/>
      <c r="RF26" s="41"/>
      <c r="RG26" s="41"/>
      <c r="RH26" s="41"/>
      <c r="RI26" s="41"/>
      <c r="RJ26" s="41"/>
      <c r="RK26" s="41"/>
      <c r="RL26" s="41"/>
      <c r="RM26" s="41"/>
      <c r="RN26" s="41"/>
      <c r="RO26" s="41"/>
      <c r="RP26" s="41"/>
      <c r="RQ26" s="41"/>
      <c r="RR26" s="41"/>
      <c r="RS26" s="41"/>
      <c r="RT26" s="41"/>
      <c r="RU26" s="41"/>
      <c r="RV26" s="41"/>
      <c r="RW26" s="41"/>
      <c r="RX26" s="41"/>
      <c r="RY26" s="41"/>
      <c r="RZ26" s="41"/>
      <c r="SA26" s="41"/>
      <c r="SB26" s="41"/>
      <c r="SC26" s="41"/>
      <c r="SD26" s="41"/>
      <c r="SE26" s="41"/>
      <c r="SF26" s="41"/>
      <c r="SG26" s="41"/>
      <c r="SH26" s="41"/>
      <c r="SI26" s="41"/>
      <c r="SJ26" s="41"/>
      <c r="SK26" s="41"/>
      <c r="SL26" s="41"/>
      <c r="SM26" s="41"/>
      <c r="SN26" s="41"/>
      <c r="SO26" s="41"/>
      <c r="SP26" s="41"/>
      <c r="SQ26" s="41"/>
      <c r="SR26" s="41"/>
      <c r="SS26" s="41"/>
      <c r="ST26" s="41"/>
      <c r="SU26" s="41"/>
      <c r="SV26" s="41"/>
      <c r="SW26" s="41"/>
      <c r="SX26" s="41"/>
      <c r="SY26" s="41"/>
      <c r="SZ26" s="41"/>
      <c r="TA26" s="41"/>
      <c r="TB26" s="41"/>
      <c r="TC26" s="41"/>
      <c r="TD26" s="41"/>
      <c r="TE26" s="41"/>
      <c r="TF26" s="41"/>
      <c r="TG26" s="41"/>
      <c r="TH26" s="41"/>
      <c r="TI26" s="41"/>
      <c r="TJ26" s="41"/>
      <c r="TK26" s="41"/>
      <c r="TL26" s="41"/>
      <c r="TM26" s="41"/>
      <c r="TN26" s="41"/>
      <c r="TO26" s="41"/>
      <c r="TP26" s="41"/>
      <c r="TQ26" s="41"/>
      <c r="TR26" s="41"/>
      <c r="TS26" s="41"/>
      <c r="TT26" s="41"/>
      <c r="TU26" s="41"/>
      <c r="TV26" s="41"/>
      <c r="TW26" s="41"/>
      <c r="TX26" s="41"/>
      <c r="TY26" s="41"/>
      <c r="TZ26" s="41"/>
      <c r="UA26" s="41"/>
      <c r="UB26" s="41"/>
      <c r="UC26" s="41"/>
      <c r="UD26" s="41"/>
      <c r="UE26" s="41"/>
      <c r="UF26" s="41"/>
      <c r="UG26" s="41"/>
      <c r="UH26" s="41"/>
      <c r="UI26" s="41"/>
      <c r="UJ26" s="41"/>
      <c r="UK26" s="41"/>
      <c r="UL26" s="41"/>
      <c r="UM26" s="41"/>
      <c r="UN26" s="41"/>
      <c r="UO26" s="41"/>
      <c r="UP26" s="41"/>
      <c r="UQ26" s="41"/>
      <c r="UR26" s="41"/>
      <c r="US26" s="41"/>
      <c r="UT26" s="41"/>
      <c r="UU26" s="41"/>
      <c r="UV26" s="41"/>
      <c r="UW26" s="41"/>
      <c r="UX26" s="41"/>
      <c r="UY26" s="41"/>
      <c r="UZ26" s="41"/>
      <c r="VA26" s="41"/>
      <c r="VB26" s="41"/>
      <c r="VC26" s="41"/>
      <c r="VD26" s="41"/>
      <c r="VE26" s="41"/>
      <c r="VF26" s="41"/>
      <c r="VG26" s="41"/>
      <c r="VH26" s="41"/>
      <c r="VI26" s="41"/>
      <c r="VJ26" s="41"/>
      <c r="VK26" s="41"/>
      <c r="VL26" s="41"/>
      <c r="VM26" s="41"/>
      <c r="VN26" s="41"/>
      <c r="VO26" s="41"/>
      <c r="VP26" s="41"/>
      <c r="VQ26" s="41"/>
      <c r="VR26" s="41"/>
      <c r="VS26" s="41"/>
      <c r="VT26" s="41"/>
      <c r="VU26" s="41"/>
      <c r="VV26" s="41"/>
      <c r="VW26" s="41"/>
      <c r="VX26" s="41"/>
      <c r="VY26" s="41"/>
      <c r="VZ26" s="41"/>
      <c r="WA26" s="41"/>
      <c r="WB26" s="41"/>
      <c r="WC26" s="41"/>
      <c r="WD26" s="41"/>
      <c r="WE26" s="41"/>
      <c r="WF26" s="41"/>
      <c r="WG26" s="41"/>
      <c r="WH26" s="41"/>
      <c r="WI26" s="41"/>
      <c r="WJ26" s="41"/>
      <c r="WK26" s="41"/>
      <c r="WL26" s="41"/>
      <c r="WM26" s="41"/>
      <c r="WN26" s="41"/>
      <c r="WO26" s="41"/>
      <c r="WP26" s="41"/>
      <c r="WQ26" s="41"/>
      <c r="WR26" s="41"/>
      <c r="WS26" s="41"/>
      <c r="WT26" s="41"/>
      <c r="WU26" s="41"/>
      <c r="WV26" s="41"/>
      <c r="WW26" s="41"/>
      <c r="WX26" s="41"/>
      <c r="WY26" s="41"/>
      <c r="WZ26" s="41"/>
      <c r="XA26" s="41"/>
      <c r="XB26" s="41"/>
      <c r="XC26" s="41"/>
      <c r="XD26" s="41"/>
      <c r="XE26" s="41"/>
      <c r="XF26" s="41"/>
      <c r="XG26" s="41"/>
      <c r="XH26" s="41"/>
      <c r="XI26" s="41"/>
      <c r="XJ26" s="41"/>
      <c r="XK26" s="41"/>
      <c r="XL26" s="41"/>
      <c r="XM26" s="41"/>
      <c r="XN26" s="41"/>
      <c r="XO26" s="41"/>
      <c r="XP26" s="41"/>
      <c r="XQ26" s="41"/>
      <c r="XR26" s="41"/>
      <c r="XS26" s="41"/>
      <c r="XT26" s="41"/>
      <c r="XU26" s="41"/>
      <c r="XV26" s="41"/>
      <c r="XW26" s="41"/>
      <c r="XX26" s="41"/>
      <c r="XY26" s="41"/>
      <c r="XZ26" s="41"/>
      <c r="YA26" s="41"/>
      <c r="YB26" s="41"/>
      <c r="YC26" s="41"/>
      <c r="YD26" s="41"/>
      <c r="YE26" s="41"/>
      <c r="YF26" s="41"/>
      <c r="YG26" s="41"/>
      <c r="YH26" s="41"/>
      <c r="YI26" s="41"/>
      <c r="YJ26" s="41"/>
      <c r="YK26" s="41"/>
      <c r="YL26" s="41"/>
      <c r="YM26" s="41"/>
      <c r="YN26" s="41"/>
      <c r="YO26" s="41"/>
      <c r="YP26" s="41"/>
      <c r="YQ26" s="41"/>
      <c r="YR26" s="41"/>
      <c r="YS26" s="41"/>
      <c r="YT26" s="41"/>
      <c r="YU26" s="41"/>
      <c r="YV26" s="41"/>
      <c r="YW26" s="41"/>
      <c r="YX26" s="41"/>
      <c r="YY26" s="41"/>
      <c r="YZ26" s="41"/>
      <c r="ZA26" s="41"/>
      <c r="ZB26" s="41"/>
      <c r="ZC26" s="41"/>
      <c r="ZD26" s="41"/>
      <c r="ZE26" s="41"/>
      <c r="ZF26" s="41"/>
      <c r="ZG26" s="41"/>
      <c r="ZH26" s="41"/>
      <c r="ZI26" s="41"/>
      <c r="ZJ26" s="41"/>
      <c r="ZK26" s="41"/>
      <c r="ZL26" s="41"/>
      <c r="ZM26" s="41"/>
      <c r="ZN26" s="41"/>
      <c r="ZO26" s="41"/>
      <c r="ZP26" s="41"/>
      <c r="ZQ26" s="41"/>
      <c r="ZR26" s="41"/>
      <c r="ZS26" s="41"/>
      <c r="ZT26" s="41"/>
      <c r="ZU26" s="41"/>
      <c r="ZV26" s="41"/>
      <c r="ZW26" s="41"/>
      <c r="ZX26" s="41"/>
      <c r="ZY26" s="41"/>
      <c r="ZZ26" s="41"/>
      <c r="AAA26" s="41"/>
      <c r="AAB26" s="41"/>
      <c r="AAC26" s="41"/>
      <c r="AAD26" s="41"/>
      <c r="AAE26" s="41"/>
      <c r="AAF26" s="41"/>
      <c r="AAG26" s="41"/>
      <c r="AAH26" s="41"/>
      <c r="AAI26" s="41"/>
      <c r="AAJ26" s="41"/>
      <c r="AAK26" s="41"/>
      <c r="AAL26" s="41"/>
      <c r="AAM26" s="41"/>
      <c r="AAN26" s="41"/>
      <c r="AAO26" s="41"/>
      <c r="AAP26" s="41"/>
      <c r="AAQ26" s="41"/>
      <c r="AAR26" s="41"/>
      <c r="AAS26" s="41"/>
      <c r="AAT26" s="41"/>
      <c r="AAU26" s="41"/>
      <c r="AAV26" s="41"/>
      <c r="AAW26" s="41"/>
      <c r="AAX26" s="41"/>
      <c r="AAY26" s="41"/>
      <c r="AAZ26" s="41"/>
      <c r="ABA26" s="41"/>
      <c r="ABB26" s="41"/>
      <c r="ABC26" s="41"/>
      <c r="ABD26" s="41"/>
      <c r="ABE26" s="41"/>
      <c r="ABF26" s="41"/>
      <c r="ABG26" s="41"/>
      <c r="ABH26" s="41"/>
      <c r="ABI26" s="41"/>
      <c r="ABJ26" s="41"/>
      <c r="ABK26" s="41"/>
      <c r="ABL26" s="41"/>
      <c r="ABM26" s="41"/>
      <c r="ABN26" s="41"/>
      <c r="ABO26" s="41"/>
      <c r="ABP26" s="41"/>
      <c r="ABQ26" s="41"/>
      <c r="ABR26" s="41"/>
      <c r="ABS26" s="41"/>
      <c r="ABT26" s="41"/>
      <c r="ABU26" s="41"/>
      <c r="ABV26" s="41"/>
      <c r="ABW26" s="41"/>
      <c r="ABX26" s="41"/>
      <c r="ABY26" s="41"/>
      <c r="ABZ26" s="41"/>
      <c r="ACA26" s="41"/>
      <c r="ACB26" s="41"/>
      <c r="ACC26" s="41"/>
      <c r="ACD26" s="41"/>
      <c r="ACE26" s="41"/>
      <c r="ACF26" s="41"/>
      <c r="ACG26" s="41"/>
      <c r="ACH26" s="41"/>
      <c r="ACI26" s="41"/>
      <c r="ACJ26" s="41"/>
      <c r="ACK26" s="41"/>
      <c r="ACL26" s="41"/>
      <c r="ACM26" s="41"/>
      <c r="ACN26" s="41"/>
      <c r="ACO26" s="41"/>
      <c r="ACP26" s="41"/>
      <c r="ACQ26" s="41"/>
      <c r="ACR26" s="41"/>
      <c r="ACS26" s="41"/>
      <c r="ACT26" s="41"/>
      <c r="ACU26" s="41"/>
      <c r="ACV26" s="41"/>
      <c r="ACW26" s="41"/>
      <c r="ACX26" s="41"/>
      <c r="ACY26" s="41"/>
      <c r="ACZ26" s="41"/>
      <c r="ADA26" s="41"/>
      <c r="ADB26" s="41"/>
      <c r="ADC26" s="41"/>
      <c r="ADD26" s="41"/>
      <c r="ADE26" s="41"/>
      <c r="ADF26" s="41"/>
      <c r="ADG26" s="41"/>
      <c r="ADH26" s="41"/>
      <c r="ADI26" s="41"/>
      <c r="ADJ26" s="41"/>
      <c r="ADK26" s="41"/>
      <c r="ADL26" s="41"/>
      <c r="ADM26" s="41"/>
      <c r="ADN26" s="41"/>
      <c r="ADO26" s="41"/>
      <c r="ADP26" s="41"/>
      <c r="ADQ26" s="41"/>
      <c r="ADR26" s="41"/>
      <c r="ADS26" s="41"/>
      <c r="ADT26" s="41"/>
      <c r="ADU26" s="41"/>
    </row>
    <row r="27" spans="1:801" ht="28.5" customHeight="1" x14ac:dyDescent="0.3">
      <c r="R27" s="41"/>
      <c r="S27" s="41"/>
      <c r="T27" s="41"/>
      <c r="U27" s="41"/>
      <c r="V27" s="41"/>
      <c r="W27" s="41"/>
      <c r="AU27" s="1"/>
      <c r="AV27" s="1"/>
      <c r="AX27" s="41"/>
      <c r="AY27" s="41"/>
      <c r="AZ27" s="41"/>
      <c r="BA27" s="41"/>
      <c r="BB27" s="41"/>
      <c r="BC27" s="41"/>
      <c r="BD27" s="41"/>
      <c r="BE27" s="41"/>
      <c r="BF27" s="41"/>
      <c r="BG27" s="41"/>
      <c r="BH27" s="41"/>
      <c r="BI27" s="41"/>
      <c r="BJ27" s="41"/>
      <c r="BK27" s="41"/>
      <c r="BL27" s="41"/>
      <c r="BM27" s="41"/>
      <c r="BN27" s="41"/>
      <c r="BO27" s="41"/>
      <c r="BP27" s="41"/>
      <c r="BQ27" s="41"/>
      <c r="BR27" s="41"/>
      <c r="BS27" s="41"/>
      <c r="BT27" s="41"/>
      <c r="BU27" s="41"/>
      <c r="BV27" s="41"/>
      <c r="BW27" s="41"/>
      <c r="BX27" s="41"/>
      <c r="BY27" s="41"/>
      <c r="BZ27" s="41"/>
      <c r="CA27" s="41"/>
      <c r="CB27" s="41"/>
      <c r="CC27" s="41"/>
      <c r="CD27" s="41"/>
      <c r="CE27" s="41"/>
      <c r="CF27" s="41"/>
      <c r="CG27" s="41"/>
      <c r="CH27" s="41"/>
      <c r="CI27" s="41"/>
      <c r="CJ27" s="41"/>
      <c r="CK27" s="41"/>
      <c r="CL27" s="41"/>
      <c r="CM27" s="41"/>
      <c r="CN27" s="41"/>
      <c r="CO27" s="41"/>
      <c r="CP27" s="41"/>
      <c r="CQ27" s="41"/>
      <c r="CR27" s="41"/>
      <c r="CS27" s="41"/>
      <c r="CT27" s="41"/>
      <c r="CU27" s="41"/>
      <c r="CV27" s="41"/>
      <c r="CW27" s="41"/>
      <c r="CX27" s="41"/>
      <c r="CY27" s="41"/>
      <c r="CZ27" s="41"/>
      <c r="DA27" s="41"/>
      <c r="DB27" s="41"/>
      <c r="DC27" s="41"/>
      <c r="DD27" s="41"/>
      <c r="DE27" s="41"/>
      <c r="DF27" s="41"/>
      <c r="DG27" s="41"/>
      <c r="DH27" s="41"/>
      <c r="DI27" s="41"/>
      <c r="DJ27" s="41"/>
      <c r="DK27" s="41"/>
      <c r="DL27" s="41"/>
      <c r="DM27" s="41"/>
      <c r="DN27" s="41"/>
      <c r="DO27" s="41"/>
      <c r="DP27" s="41"/>
      <c r="DQ27" s="41"/>
      <c r="DR27" s="41"/>
      <c r="DS27" s="41"/>
      <c r="DT27" s="41"/>
      <c r="DU27" s="41"/>
      <c r="DV27" s="41"/>
      <c r="DW27" s="41"/>
      <c r="DX27" s="41"/>
      <c r="DY27" s="41"/>
      <c r="DZ27" s="41"/>
      <c r="EA27" s="41"/>
      <c r="EB27" s="41"/>
      <c r="EC27" s="41"/>
      <c r="ED27" s="41"/>
      <c r="EE27" s="41"/>
      <c r="EF27" s="41"/>
      <c r="EG27" s="41"/>
      <c r="EH27" s="41"/>
      <c r="EI27" s="41"/>
      <c r="EJ27" s="41"/>
      <c r="EK27" s="41"/>
      <c r="EL27" s="41"/>
      <c r="EM27" s="41"/>
      <c r="EN27" s="41"/>
      <c r="EO27" s="41"/>
      <c r="EP27" s="41"/>
      <c r="EQ27" s="41"/>
      <c r="ER27" s="41"/>
      <c r="ES27" s="41"/>
      <c r="ET27" s="41"/>
      <c r="EU27" s="41"/>
      <c r="EV27" s="41"/>
      <c r="EW27" s="41"/>
      <c r="EX27" s="41"/>
      <c r="EY27" s="41"/>
      <c r="EZ27" s="41"/>
      <c r="FA27" s="41"/>
      <c r="FB27" s="41"/>
      <c r="FC27" s="41"/>
      <c r="FD27" s="41"/>
      <c r="FE27" s="41"/>
      <c r="FF27" s="41"/>
      <c r="FG27" s="41"/>
      <c r="FH27" s="41"/>
      <c r="FI27" s="41"/>
      <c r="FJ27" s="41"/>
      <c r="FK27" s="41"/>
      <c r="FL27" s="41"/>
      <c r="FM27" s="41"/>
      <c r="FN27" s="41"/>
      <c r="FO27" s="41"/>
      <c r="FP27" s="41"/>
      <c r="FQ27" s="41"/>
      <c r="FR27" s="41"/>
      <c r="FS27" s="41"/>
      <c r="FT27" s="41"/>
      <c r="FU27" s="41"/>
      <c r="FV27" s="41"/>
      <c r="FW27" s="41"/>
      <c r="FX27" s="41"/>
      <c r="FY27" s="41"/>
      <c r="FZ27" s="41"/>
      <c r="GA27" s="41"/>
      <c r="GB27" s="41"/>
      <c r="GC27" s="41"/>
      <c r="GD27" s="41"/>
      <c r="GE27" s="41"/>
      <c r="GF27" s="41"/>
      <c r="GG27" s="41"/>
      <c r="GH27" s="41"/>
      <c r="GI27" s="41"/>
      <c r="GJ27" s="41"/>
      <c r="GK27" s="41"/>
      <c r="GL27" s="41"/>
      <c r="GM27" s="41"/>
      <c r="GN27" s="41"/>
      <c r="GO27" s="41"/>
      <c r="GP27" s="41"/>
      <c r="GQ27" s="41"/>
      <c r="GR27" s="41"/>
      <c r="GS27" s="41"/>
      <c r="GT27" s="41"/>
      <c r="GU27" s="41"/>
      <c r="GV27" s="41"/>
      <c r="GW27" s="41"/>
      <c r="GX27" s="41"/>
      <c r="GY27" s="41"/>
      <c r="GZ27" s="41"/>
      <c r="HA27" s="41"/>
      <c r="HB27" s="41"/>
      <c r="HC27" s="41"/>
      <c r="HD27" s="41"/>
      <c r="HE27" s="41"/>
      <c r="HF27" s="41"/>
      <c r="HG27" s="41"/>
      <c r="HH27" s="41"/>
      <c r="HI27" s="41"/>
      <c r="HJ27" s="41"/>
      <c r="HK27" s="41"/>
      <c r="HL27" s="41"/>
      <c r="HM27" s="41"/>
      <c r="HN27" s="41"/>
      <c r="HO27" s="41"/>
      <c r="HP27" s="41"/>
      <c r="HQ27" s="41"/>
      <c r="HR27" s="41"/>
      <c r="HS27" s="41"/>
      <c r="HT27" s="41"/>
      <c r="HU27" s="41"/>
      <c r="HV27" s="41"/>
      <c r="HW27" s="41"/>
      <c r="HX27" s="41"/>
      <c r="HY27" s="41"/>
      <c r="HZ27" s="41"/>
      <c r="IA27" s="41"/>
      <c r="IB27" s="41"/>
      <c r="IC27" s="41"/>
      <c r="ID27" s="41"/>
      <c r="IE27" s="41"/>
      <c r="IF27" s="41"/>
      <c r="IG27" s="41"/>
      <c r="IH27" s="41"/>
      <c r="II27" s="41"/>
      <c r="IJ27" s="41"/>
      <c r="IK27" s="41"/>
      <c r="IL27" s="41"/>
      <c r="IM27" s="41"/>
      <c r="IN27" s="41"/>
      <c r="IO27" s="41"/>
      <c r="IP27" s="41"/>
      <c r="IQ27" s="41"/>
      <c r="IR27" s="41"/>
      <c r="IS27" s="41"/>
      <c r="IT27" s="41"/>
      <c r="IU27" s="41"/>
      <c r="IV27" s="41"/>
      <c r="IW27" s="41"/>
      <c r="IX27" s="41"/>
      <c r="IY27" s="41"/>
      <c r="IZ27" s="41"/>
      <c r="JA27" s="41"/>
      <c r="JB27" s="41"/>
      <c r="JC27" s="41"/>
      <c r="JD27" s="41"/>
      <c r="JE27" s="41"/>
      <c r="JF27" s="41"/>
      <c r="JG27" s="41"/>
      <c r="JH27" s="41"/>
      <c r="JI27" s="41"/>
      <c r="JJ27" s="41"/>
      <c r="JK27" s="41"/>
      <c r="JL27" s="41"/>
      <c r="JM27" s="41"/>
      <c r="JN27" s="41"/>
      <c r="JO27" s="41"/>
      <c r="JP27" s="41"/>
      <c r="JQ27" s="41"/>
      <c r="JR27" s="41"/>
      <c r="JS27" s="41"/>
      <c r="JT27" s="41"/>
      <c r="JU27" s="41"/>
      <c r="JV27" s="41"/>
      <c r="JW27" s="41"/>
      <c r="JX27" s="41"/>
      <c r="JY27" s="41"/>
      <c r="JZ27" s="41"/>
      <c r="KA27" s="41"/>
      <c r="KB27" s="41"/>
      <c r="KC27" s="41"/>
      <c r="KD27" s="41"/>
      <c r="KE27" s="41"/>
      <c r="KF27" s="41"/>
      <c r="KG27" s="41"/>
      <c r="KH27" s="41"/>
      <c r="KI27" s="41"/>
      <c r="KJ27" s="41"/>
      <c r="KK27" s="41"/>
      <c r="KL27" s="41"/>
      <c r="KM27" s="41"/>
      <c r="KN27" s="41"/>
      <c r="KO27" s="41"/>
      <c r="KP27" s="41"/>
      <c r="KQ27" s="41"/>
      <c r="KR27" s="41"/>
      <c r="KS27" s="41"/>
      <c r="KT27" s="41"/>
      <c r="KU27" s="41"/>
      <c r="KV27" s="41"/>
      <c r="KW27" s="41"/>
      <c r="KX27" s="41"/>
      <c r="KY27" s="41"/>
      <c r="KZ27" s="41"/>
      <c r="LA27" s="41"/>
      <c r="LB27" s="41"/>
      <c r="LC27" s="41"/>
      <c r="LD27" s="41"/>
      <c r="LE27" s="41"/>
      <c r="LF27" s="41"/>
      <c r="LG27" s="41"/>
      <c r="LH27" s="41"/>
      <c r="LI27" s="41"/>
      <c r="LJ27" s="41"/>
      <c r="LK27" s="41"/>
      <c r="LL27" s="41"/>
      <c r="LM27" s="41"/>
      <c r="LN27" s="41"/>
      <c r="LO27" s="41"/>
      <c r="LP27" s="41"/>
      <c r="LQ27" s="41"/>
      <c r="LR27" s="41"/>
      <c r="LS27" s="41"/>
      <c r="LT27" s="41"/>
      <c r="LU27" s="41"/>
      <c r="LV27" s="41"/>
      <c r="LW27" s="41"/>
      <c r="LX27" s="41"/>
      <c r="LY27" s="41"/>
      <c r="LZ27" s="41"/>
      <c r="MA27" s="41"/>
      <c r="MB27" s="41"/>
      <c r="MC27" s="41"/>
      <c r="MD27" s="41"/>
      <c r="ME27" s="41"/>
      <c r="MF27" s="41"/>
      <c r="MG27" s="41"/>
      <c r="MH27" s="41"/>
      <c r="MI27" s="41"/>
      <c r="MJ27" s="41"/>
      <c r="MK27" s="41"/>
      <c r="ML27" s="41"/>
      <c r="MM27" s="41"/>
      <c r="MN27" s="41"/>
      <c r="MO27" s="41"/>
      <c r="MP27" s="41"/>
      <c r="MQ27" s="41"/>
      <c r="MR27" s="41"/>
      <c r="MS27" s="41"/>
      <c r="MT27" s="41"/>
      <c r="MU27" s="41"/>
      <c r="MV27" s="41"/>
      <c r="MW27" s="41"/>
      <c r="MX27" s="41"/>
      <c r="MY27" s="41"/>
      <c r="MZ27" s="41"/>
      <c r="NA27" s="41"/>
      <c r="NB27" s="41"/>
      <c r="NC27" s="41"/>
      <c r="ND27" s="41"/>
      <c r="NE27" s="41"/>
      <c r="NF27" s="41"/>
      <c r="NG27" s="41"/>
      <c r="NH27" s="41"/>
      <c r="NI27" s="41"/>
      <c r="NJ27" s="41"/>
      <c r="NK27" s="41"/>
      <c r="NL27" s="41"/>
      <c r="NM27" s="41"/>
      <c r="NN27" s="41"/>
      <c r="NO27" s="41"/>
      <c r="NP27" s="41"/>
      <c r="NQ27" s="41"/>
      <c r="NR27" s="41"/>
      <c r="NS27" s="41"/>
      <c r="NT27" s="41"/>
      <c r="NU27" s="41"/>
      <c r="NV27" s="41"/>
      <c r="NW27" s="41"/>
      <c r="NX27" s="41"/>
      <c r="NY27" s="41"/>
      <c r="NZ27" s="41"/>
      <c r="OA27" s="41"/>
      <c r="OB27" s="41"/>
      <c r="OC27" s="41"/>
      <c r="OD27" s="41"/>
      <c r="OE27" s="41"/>
      <c r="OF27" s="41"/>
      <c r="OG27" s="41"/>
      <c r="OH27" s="41"/>
      <c r="OI27" s="41"/>
      <c r="OJ27" s="41"/>
      <c r="OK27" s="41"/>
      <c r="OL27" s="41"/>
      <c r="OM27" s="41"/>
      <c r="ON27" s="41"/>
      <c r="OO27" s="41"/>
      <c r="OP27" s="41"/>
      <c r="OQ27" s="41"/>
      <c r="OR27" s="41"/>
      <c r="OS27" s="41"/>
      <c r="OT27" s="41"/>
      <c r="OU27" s="41"/>
      <c r="OV27" s="41"/>
      <c r="OW27" s="41"/>
      <c r="OX27" s="41"/>
      <c r="OY27" s="41"/>
      <c r="OZ27" s="41"/>
      <c r="PA27" s="41"/>
      <c r="PB27" s="41"/>
      <c r="PC27" s="41"/>
      <c r="PD27" s="41"/>
      <c r="PE27" s="41"/>
      <c r="PF27" s="41"/>
      <c r="PG27" s="41"/>
      <c r="PH27" s="41"/>
      <c r="PI27" s="41"/>
      <c r="PJ27" s="41"/>
      <c r="PK27" s="41"/>
      <c r="PL27" s="41"/>
      <c r="PM27" s="41"/>
      <c r="PN27" s="41"/>
      <c r="PO27" s="41"/>
      <c r="PP27" s="41"/>
      <c r="PQ27" s="41"/>
      <c r="PR27" s="41"/>
      <c r="PS27" s="41"/>
      <c r="PT27" s="41"/>
      <c r="PU27" s="41"/>
      <c r="PV27" s="41"/>
      <c r="PW27" s="41"/>
      <c r="PX27" s="41"/>
      <c r="PY27" s="41"/>
      <c r="PZ27" s="41"/>
      <c r="QA27" s="41"/>
      <c r="QB27" s="41"/>
      <c r="QC27" s="41"/>
      <c r="QD27" s="41"/>
      <c r="QE27" s="41"/>
      <c r="QF27" s="41"/>
      <c r="QG27" s="41"/>
      <c r="QH27" s="41"/>
      <c r="QI27" s="41"/>
      <c r="QJ27" s="41"/>
      <c r="QK27" s="41"/>
      <c r="QL27" s="41"/>
      <c r="QM27" s="41"/>
      <c r="QN27" s="41"/>
      <c r="QO27" s="41"/>
      <c r="QP27" s="41"/>
      <c r="QQ27" s="41"/>
      <c r="QR27" s="41"/>
      <c r="QS27" s="41"/>
      <c r="QT27" s="41"/>
      <c r="QU27" s="41"/>
      <c r="QV27" s="41"/>
      <c r="QW27" s="41"/>
      <c r="QX27" s="41"/>
      <c r="QY27" s="41"/>
      <c r="QZ27" s="41"/>
      <c r="RA27" s="41"/>
      <c r="RB27" s="41"/>
      <c r="RC27" s="41"/>
      <c r="RD27" s="41"/>
      <c r="RE27" s="41"/>
      <c r="RF27" s="41"/>
      <c r="RG27" s="41"/>
      <c r="RH27" s="41"/>
      <c r="RI27" s="41"/>
      <c r="RJ27" s="41"/>
      <c r="RK27" s="41"/>
      <c r="RL27" s="41"/>
      <c r="RM27" s="41"/>
      <c r="RN27" s="41"/>
      <c r="RO27" s="41"/>
      <c r="RP27" s="41"/>
      <c r="RQ27" s="41"/>
      <c r="RR27" s="41"/>
      <c r="RS27" s="41"/>
      <c r="RT27" s="41"/>
      <c r="RU27" s="41"/>
      <c r="RV27" s="41"/>
      <c r="RW27" s="41"/>
      <c r="RX27" s="41"/>
      <c r="RY27" s="41"/>
      <c r="RZ27" s="41"/>
      <c r="SA27" s="41"/>
      <c r="SB27" s="41"/>
      <c r="SC27" s="41"/>
      <c r="SD27" s="41"/>
      <c r="SE27" s="41"/>
      <c r="SF27" s="41"/>
      <c r="SG27" s="41"/>
      <c r="SH27" s="41"/>
      <c r="SI27" s="41"/>
      <c r="SJ27" s="41"/>
      <c r="SK27" s="41"/>
      <c r="SL27" s="41"/>
      <c r="SM27" s="41"/>
      <c r="SN27" s="41"/>
      <c r="SO27" s="41"/>
      <c r="SP27" s="41"/>
      <c r="SQ27" s="41"/>
      <c r="SR27" s="41"/>
      <c r="SS27" s="41"/>
      <c r="ST27" s="41"/>
      <c r="SU27" s="41"/>
      <c r="SV27" s="41"/>
      <c r="SW27" s="41"/>
      <c r="SX27" s="41"/>
      <c r="SY27" s="41"/>
      <c r="SZ27" s="41"/>
      <c r="TA27" s="41"/>
      <c r="TB27" s="41"/>
      <c r="TC27" s="41"/>
      <c r="TD27" s="41"/>
      <c r="TE27" s="41"/>
      <c r="TF27" s="41"/>
      <c r="TG27" s="41"/>
      <c r="TH27" s="41"/>
      <c r="TI27" s="41"/>
      <c r="TJ27" s="41"/>
      <c r="TK27" s="41"/>
      <c r="TL27" s="41"/>
      <c r="TM27" s="41"/>
      <c r="TN27" s="41"/>
      <c r="TO27" s="41"/>
      <c r="TP27" s="41"/>
      <c r="TQ27" s="41"/>
      <c r="TR27" s="41"/>
      <c r="TS27" s="41"/>
      <c r="TT27" s="41"/>
      <c r="TU27" s="41"/>
      <c r="TV27" s="41"/>
      <c r="TW27" s="41"/>
      <c r="TX27" s="41"/>
      <c r="TY27" s="41"/>
      <c r="TZ27" s="41"/>
      <c r="UA27" s="41"/>
      <c r="UB27" s="41"/>
      <c r="UC27" s="41"/>
      <c r="UD27" s="41"/>
      <c r="UE27" s="41"/>
      <c r="UF27" s="41"/>
      <c r="UG27" s="41"/>
      <c r="UH27" s="41"/>
      <c r="UI27" s="41"/>
      <c r="UJ27" s="41"/>
      <c r="UK27" s="41"/>
      <c r="UL27" s="41"/>
      <c r="UM27" s="41"/>
      <c r="UN27" s="41"/>
      <c r="UO27" s="41"/>
      <c r="UP27" s="41"/>
      <c r="UQ27" s="41"/>
      <c r="UR27" s="41"/>
      <c r="US27" s="41"/>
      <c r="UT27" s="41"/>
      <c r="UU27" s="41"/>
      <c r="UV27" s="41"/>
      <c r="UW27" s="41"/>
      <c r="UX27" s="41"/>
      <c r="UY27" s="41"/>
      <c r="UZ27" s="41"/>
      <c r="VA27" s="41"/>
      <c r="VB27" s="41"/>
      <c r="VC27" s="41"/>
      <c r="VD27" s="41"/>
      <c r="VE27" s="41"/>
      <c r="VF27" s="41"/>
      <c r="VG27" s="41"/>
      <c r="VH27" s="41"/>
      <c r="VI27" s="41"/>
      <c r="VJ27" s="41"/>
      <c r="VK27" s="41"/>
      <c r="VL27" s="41"/>
      <c r="VM27" s="41"/>
      <c r="VN27" s="41"/>
      <c r="VO27" s="41"/>
      <c r="VP27" s="41"/>
      <c r="VQ27" s="41"/>
      <c r="VR27" s="41"/>
      <c r="VS27" s="41"/>
      <c r="VT27" s="41"/>
      <c r="VU27" s="41"/>
      <c r="VV27" s="41"/>
      <c r="VW27" s="41"/>
      <c r="VX27" s="41"/>
      <c r="VY27" s="41"/>
      <c r="VZ27" s="41"/>
      <c r="WA27" s="41"/>
      <c r="WB27" s="41"/>
      <c r="WC27" s="41"/>
      <c r="WD27" s="41"/>
      <c r="WE27" s="41"/>
      <c r="WF27" s="41"/>
      <c r="WG27" s="41"/>
      <c r="WH27" s="41"/>
      <c r="WI27" s="41"/>
      <c r="WJ27" s="41"/>
      <c r="WK27" s="41"/>
      <c r="WL27" s="41"/>
      <c r="WM27" s="41"/>
      <c r="WN27" s="41"/>
      <c r="WO27" s="41"/>
      <c r="WP27" s="41"/>
      <c r="WQ27" s="41"/>
      <c r="WR27" s="41"/>
      <c r="WS27" s="41"/>
      <c r="WT27" s="41"/>
      <c r="WU27" s="41"/>
      <c r="WV27" s="41"/>
      <c r="WW27" s="41"/>
      <c r="WX27" s="41"/>
      <c r="WY27" s="41"/>
      <c r="WZ27" s="41"/>
      <c r="XA27" s="41"/>
      <c r="XB27" s="41"/>
      <c r="XC27" s="41"/>
      <c r="XD27" s="41"/>
      <c r="XE27" s="41"/>
      <c r="XF27" s="41"/>
      <c r="XG27" s="41"/>
      <c r="XH27" s="41"/>
      <c r="XI27" s="41"/>
      <c r="XJ27" s="41"/>
      <c r="XK27" s="41"/>
      <c r="XL27" s="41"/>
      <c r="XM27" s="41"/>
      <c r="XN27" s="41"/>
      <c r="XO27" s="41"/>
      <c r="XP27" s="41"/>
      <c r="XQ27" s="41"/>
      <c r="XR27" s="41"/>
      <c r="XS27" s="41"/>
      <c r="XT27" s="41"/>
      <c r="XU27" s="41"/>
      <c r="XV27" s="41"/>
      <c r="XW27" s="41"/>
      <c r="XX27" s="41"/>
      <c r="XY27" s="41"/>
      <c r="XZ27" s="41"/>
      <c r="YA27" s="41"/>
      <c r="YB27" s="41"/>
      <c r="YC27" s="41"/>
      <c r="YD27" s="41"/>
      <c r="YE27" s="41"/>
      <c r="YF27" s="41"/>
      <c r="YG27" s="41"/>
      <c r="YH27" s="41"/>
      <c r="YI27" s="41"/>
      <c r="YJ27" s="41"/>
      <c r="YK27" s="41"/>
      <c r="YL27" s="41"/>
      <c r="YM27" s="41"/>
      <c r="YN27" s="41"/>
      <c r="YO27" s="41"/>
      <c r="YP27" s="41"/>
      <c r="YQ27" s="41"/>
      <c r="YR27" s="41"/>
      <c r="YS27" s="41"/>
      <c r="YT27" s="41"/>
      <c r="YU27" s="41"/>
      <c r="YV27" s="41"/>
      <c r="YW27" s="41"/>
      <c r="YX27" s="41"/>
      <c r="YY27" s="41"/>
      <c r="YZ27" s="41"/>
      <c r="ZA27" s="41"/>
      <c r="ZB27" s="41"/>
      <c r="ZC27" s="41"/>
      <c r="ZD27" s="41"/>
      <c r="ZE27" s="41"/>
      <c r="ZF27" s="41"/>
      <c r="ZG27" s="41"/>
      <c r="ZH27" s="41"/>
      <c r="ZI27" s="41"/>
      <c r="ZJ27" s="41"/>
      <c r="ZK27" s="41"/>
      <c r="ZL27" s="41"/>
      <c r="ZM27" s="41"/>
      <c r="ZN27" s="41"/>
      <c r="ZO27" s="41"/>
      <c r="ZP27" s="41"/>
      <c r="ZQ27" s="41"/>
      <c r="ZR27" s="41"/>
      <c r="ZS27" s="41"/>
      <c r="ZT27" s="41"/>
      <c r="ZU27" s="41"/>
      <c r="ZV27" s="41"/>
      <c r="ZW27" s="41"/>
      <c r="ZX27" s="41"/>
      <c r="ZY27" s="41"/>
      <c r="ZZ27" s="41"/>
      <c r="AAA27" s="41"/>
      <c r="AAB27" s="41"/>
      <c r="AAC27" s="41"/>
      <c r="AAD27" s="41"/>
      <c r="AAE27" s="41"/>
      <c r="AAF27" s="41"/>
      <c r="AAG27" s="41"/>
      <c r="AAH27" s="41"/>
      <c r="AAI27" s="41"/>
      <c r="AAJ27" s="41"/>
      <c r="AAK27" s="41"/>
      <c r="AAL27" s="41"/>
      <c r="AAM27" s="41"/>
      <c r="AAN27" s="41"/>
      <c r="AAO27" s="41"/>
      <c r="AAP27" s="41"/>
      <c r="AAQ27" s="41"/>
      <c r="AAR27" s="41"/>
      <c r="AAS27" s="41"/>
      <c r="AAT27" s="41"/>
      <c r="AAU27" s="41"/>
      <c r="AAV27" s="41"/>
      <c r="AAW27" s="41"/>
      <c r="AAX27" s="41"/>
      <c r="AAY27" s="41"/>
      <c r="AAZ27" s="41"/>
      <c r="ABA27" s="41"/>
      <c r="ABB27" s="41"/>
      <c r="ABC27" s="41"/>
      <c r="ABD27" s="41"/>
      <c r="ABE27" s="41"/>
      <c r="ABF27" s="41"/>
      <c r="ABG27" s="41"/>
      <c r="ABH27" s="41"/>
      <c r="ABI27" s="41"/>
      <c r="ABJ27" s="41"/>
      <c r="ABK27" s="41"/>
      <c r="ABL27" s="41"/>
      <c r="ABM27" s="41"/>
      <c r="ABN27" s="41"/>
      <c r="ABO27" s="41"/>
      <c r="ABP27" s="41"/>
      <c r="ABQ27" s="41"/>
      <c r="ABR27" s="41"/>
      <c r="ABS27" s="41"/>
      <c r="ABT27" s="41"/>
      <c r="ABU27" s="41"/>
      <c r="ABV27" s="41"/>
      <c r="ABW27" s="41"/>
      <c r="ABX27" s="41"/>
      <c r="ABY27" s="41"/>
      <c r="ABZ27" s="41"/>
      <c r="ACA27" s="41"/>
      <c r="ACB27" s="41"/>
      <c r="ACC27" s="41"/>
      <c r="ACD27" s="41"/>
      <c r="ACE27" s="41"/>
      <c r="ACF27" s="41"/>
      <c r="ACG27" s="41"/>
      <c r="ACH27" s="41"/>
      <c r="ACI27" s="41"/>
      <c r="ACJ27" s="41"/>
      <c r="ACK27" s="41"/>
      <c r="ACL27" s="41"/>
      <c r="ACM27" s="41"/>
      <c r="ACN27" s="41"/>
      <c r="ACO27" s="41"/>
      <c r="ACP27" s="41"/>
      <c r="ACQ27" s="41"/>
      <c r="ACR27" s="41"/>
      <c r="ACS27" s="41"/>
      <c r="ACT27" s="41"/>
      <c r="ACU27" s="41"/>
      <c r="ACV27" s="41"/>
      <c r="ACW27" s="41"/>
      <c r="ACX27" s="41"/>
      <c r="ACY27" s="41"/>
      <c r="ACZ27" s="41"/>
      <c r="ADA27" s="41"/>
      <c r="ADB27" s="41"/>
      <c r="ADC27" s="41"/>
      <c r="ADD27" s="41"/>
      <c r="ADE27" s="41"/>
      <c r="ADF27" s="41"/>
      <c r="ADG27" s="41"/>
      <c r="ADH27" s="41"/>
      <c r="ADI27" s="41"/>
      <c r="ADJ27" s="41"/>
      <c r="ADK27" s="41"/>
      <c r="ADL27" s="41"/>
      <c r="ADM27" s="41"/>
      <c r="ADN27" s="41"/>
      <c r="ADO27" s="41"/>
      <c r="ADP27" s="41"/>
      <c r="ADQ27" s="41"/>
      <c r="ADR27" s="41"/>
      <c r="ADS27" s="41"/>
      <c r="ADT27" s="41"/>
      <c r="ADU27" s="41"/>
    </row>
    <row r="28" spans="1:801" ht="28.5" customHeight="1" x14ac:dyDescent="0.3">
      <c r="R28" s="41"/>
      <c r="S28" s="41"/>
      <c r="T28" s="41"/>
      <c r="U28" s="41"/>
      <c r="V28" s="41"/>
      <c r="W28" s="41"/>
      <c r="AU28" s="1"/>
      <c r="AV28" s="1"/>
      <c r="AX28" s="41"/>
      <c r="AY28" s="41"/>
      <c r="AZ28" s="41"/>
      <c r="BA28" s="41"/>
      <c r="BB28" s="41"/>
      <c r="BC28" s="41"/>
      <c r="BD28" s="41"/>
      <c r="BE28" s="41"/>
      <c r="BF28" s="41"/>
      <c r="BG28" s="41"/>
      <c r="BH28" s="41"/>
      <c r="BI28" s="41"/>
      <c r="BJ28" s="41"/>
      <c r="BK28" s="41"/>
      <c r="BL28" s="41"/>
      <c r="BM28" s="41"/>
      <c r="BN28" s="41"/>
      <c r="BO28" s="41"/>
      <c r="BP28" s="41"/>
      <c r="BQ28" s="41"/>
      <c r="BR28" s="41"/>
      <c r="BS28" s="41"/>
      <c r="BT28" s="41"/>
      <c r="BU28" s="41"/>
      <c r="BV28" s="41"/>
      <c r="BW28" s="41"/>
      <c r="BX28" s="41"/>
      <c r="BY28" s="41"/>
      <c r="BZ28" s="41"/>
      <c r="CA28" s="41"/>
      <c r="CB28" s="41"/>
      <c r="CC28" s="41"/>
      <c r="CD28" s="41"/>
      <c r="CE28" s="41"/>
      <c r="CF28" s="41"/>
      <c r="CG28" s="41"/>
      <c r="CH28" s="41"/>
      <c r="CI28" s="41"/>
      <c r="CJ28" s="41"/>
      <c r="CK28" s="41"/>
      <c r="CL28" s="41"/>
      <c r="CM28" s="41"/>
      <c r="CN28" s="41"/>
      <c r="CO28" s="41"/>
      <c r="CP28" s="41"/>
      <c r="CQ28" s="41"/>
      <c r="CR28" s="41"/>
      <c r="CS28" s="41"/>
      <c r="CT28" s="41"/>
      <c r="CU28" s="41"/>
      <c r="CV28" s="41"/>
      <c r="CW28" s="41"/>
      <c r="CX28" s="41"/>
      <c r="CY28" s="41"/>
      <c r="CZ28" s="41"/>
      <c r="DA28" s="41"/>
      <c r="DB28" s="41"/>
      <c r="DC28" s="41"/>
      <c r="DD28" s="41"/>
      <c r="DE28" s="41"/>
      <c r="DF28" s="41"/>
      <c r="DG28" s="41"/>
      <c r="DH28" s="41"/>
      <c r="DI28" s="41"/>
      <c r="DJ28" s="41"/>
      <c r="DK28" s="41"/>
      <c r="DL28" s="41"/>
      <c r="DM28" s="41"/>
      <c r="DN28" s="41"/>
      <c r="DO28" s="41"/>
      <c r="DP28" s="41"/>
      <c r="DQ28" s="41"/>
      <c r="DR28" s="41"/>
      <c r="DS28" s="41"/>
      <c r="DT28" s="41"/>
      <c r="DU28" s="41"/>
      <c r="DV28" s="41"/>
      <c r="DW28" s="41"/>
      <c r="DX28" s="41"/>
      <c r="DY28" s="41"/>
      <c r="DZ28" s="41"/>
      <c r="EA28" s="41"/>
      <c r="EB28" s="41"/>
      <c r="EC28" s="41"/>
      <c r="ED28" s="41"/>
      <c r="EE28" s="41"/>
      <c r="EF28" s="41"/>
      <c r="EG28" s="41"/>
      <c r="EH28" s="41"/>
      <c r="EI28" s="41"/>
      <c r="EJ28" s="41"/>
      <c r="EK28" s="41"/>
      <c r="EL28" s="41"/>
      <c r="EM28" s="41"/>
      <c r="EN28" s="41"/>
      <c r="EO28" s="41"/>
      <c r="EP28" s="41"/>
      <c r="EQ28" s="41"/>
      <c r="ER28" s="41"/>
      <c r="ES28" s="41"/>
      <c r="ET28" s="41"/>
      <c r="EU28" s="41"/>
      <c r="EV28" s="41"/>
      <c r="EW28" s="41"/>
      <c r="EX28" s="41"/>
      <c r="EY28" s="41"/>
      <c r="EZ28" s="41"/>
      <c r="FA28" s="41"/>
      <c r="FB28" s="41"/>
      <c r="FC28" s="41"/>
      <c r="FD28" s="41"/>
      <c r="FE28" s="41"/>
      <c r="FF28" s="41"/>
      <c r="FG28" s="41"/>
      <c r="FH28" s="41"/>
      <c r="FI28" s="41"/>
      <c r="FJ28" s="41"/>
      <c r="FK28" s="41"/>
      <c r="FL28" s="41"/>
      <c r="FM28" s="41"/>
      <c r="FN28" s="41"/>
      <c r="FO28" s="41"/>
      <c r="FP28" s="41"/>
      <c r="FQ28" s="41"/>
      <c r="FR28" s="41"/>
      <c r="FS28" s="41"/>
      <c r="FT28" s="41"/>
      <c r="FU28" s="41"/>
      <c r="FV28" s="41"/>
      <c r="FW28" s="41"/>
      <c r="FX28" s="41"/>
      <c r="FY28" s="41"/>
      <c r="FZ28" s="41"/>
      <c r="GA28" s="41"/>
      <c r="GB28" s="41"/>
      <c r="GC28" s="41"/>
      <c r="GD28" s="41"/>
      <c r="GE28" s="41"/>
      <c r="GF28" s="41"/>
      <c r="GG28" s="41"/>
      <c r="GH28" s="41"/>
      <c r="GI28" s="41"/>
      <c r="GJ28" s="41"/>
      <c r="GK28" s="41"/>
      <c r="GL28" s="41"/>
      <c r="GM28" s="41"/>
      <c r="GN28" s="41"/>
      <c r="GO28" s="41"/>
      <c r="GP28" s="41"/>
      <c r="GQ28" s="41"/>
      <c r="GR28" s="41"/>
      <c r="GS28" s="41"/>
      <c r="GT28" s="41"/>
      <c r="GU28" s="41"/>
      <c r="GV28" s="41"/>
      <c r="GW28" s="41"/>
      <c r="GX28" s="41"/>
      <c r="GY28" s="41"/>
      <c r="GZ28" s="41"/>
      <c r="HA28" s="41"/>
      <c r="HB28" s="41"/>
      <c r="HC28" s="41"/>
      <c r="HD28" s="41"/>
      <c r="HE28" s="41"/>
      <c r="HF28" s="41"/>
      <c r="HG28" s="41"/>
      <c r="HH28" s="41"/>
      <c r="HI28" s="41"/>
      <c r="HJ28" s="41"/>
      <c r="HK28" s="41"/>
      <c r="HL28" s="41"/>
      <c r="HM28" s="41"/>
      <c r="HN28" s="41"/>
      <c r="HO28" s="41"/>
      <c r="HP28" s="41"/>
      <c r="HQ28" s="41"/>
      <c r="HR28" s="41"/>
      <c r="HS28" s="41"/>
      <c r="HT28" s="41"/>
      <c r="HU28" s="41"/>
      <c r="HV28" s="41"/>
      <c r="HW28" s="41"/>
      <c r="HX28" s="41"/>
      <c r="HY28" s="41"/>
      <c r="HZ28" s="41"/>
      <c r="IA28" s="41"/>
      <c r="IB28" s="41"/>
      <c r="IC28" s="41"/>
      <c r="ID28" s="41"/>
      <c r="IE28" s="41"/>
      <c r="IF28" s="41"/>
      <c r="IG28" s="41"/>
      <c r="IH28" s="41"/>
      <c r="II28" s="41"/>
      <c r="IJ28" s="41"/>
      <c r="IK28" s="41"/>
      <c r="IL28" s="41"/>
      <c r="IM28" s="41"/>
      <c r="IN28" s="41"/>
      <c r="IO28" s="41"/>
      <c r="IP28" s="41"/>
      <c r="IQ28" s="41"/>
      <c r="IR28" s="41"/>
      <c r="IS28" s="41"/>
      <c r="IT28" s="41"/>
      <c r="IU28" s="41"/>
      <c r="IV28" s="41"/>
      <c r="IW28" s="41"/>
      <c r="IX28" s="41"/>
      <c r="IY28" s="41"/>
      <c r="IZ28" s="41"/>
      <c r="JA28" s="41"/>
      <c r="JB28" s="41"/>
      <c r="JC28" s="41"/>
      <c r="JD28" s="41"/>
      <c r="JE28" s="41"/>
      <c r="JF28" s="41"/>
      <c r="JG28" s="41"/>
      <c r="JH28" s="41"/>
      <c r="JI28" s="41"/>
      <c r="JJ28" s="41"/>
      <c r="JK28" s="41"/>
      <c r="JL28" s="41"/>
      <c r="JM28" s="41"/>
      <c r="JN28" s="41"/>
      <c r="JO28" s="41"/>
      <c r="JP28" s="41"/>
      <c r="JQ28" s="41"/>
      <c r="JR28" s="41"/>
      <c r="JS28" s="41"/>
      <c r="JT28" s="41"/>
      <c r="JU28" s="41"/>
      <c r="JV28" s="41"/>
      <c r="JW28" s="41"/>
      <c r="JX28" s="41"/>
      <c r="JY28" s="41"/>
      <c r="JZ28" s="41"/>
      <c r="KA28" s="41"/>
      <c r="KB28" s="41"/>
      <c r="KC28" s="41"/>
      <c r="KD28" s="41"/>
      <c r="KE28" s="41"/>
      <c r="KF28" s="41"/>
      <c r="KG28" s="41"/>
      <c r="KH28" s="41"/>
      <c r="KI28" s="41"/>
      <c r="KJ28" s="41"/>
      <c r="KK28" s="41"/>
      <c r="KL28" s="41"/>
      <c r="KM28" s="41"/>
      <c r="KN28" s="41"/>
      <c r="KO28" s="41"/>
      <c r="KP28" s="41"/>
      <c r="KQ28" s="41"/>
      <c r="KR28" s="41"/>
      <c r="KS28" s="41"/>
      <c r="KT28" s="41"/>
      <c r="KU28" s="41"/>
      <c r="KV28" s="41"/>
      <c r="KW28" s="41"/>
      <c r="KX28" s="41"/>
      <c r="KY28" s="41"/>
      <c r="KZ28" s="41"/>
      <c r="LA28" s="41"/>
      <c r="LB28" s="41"/>
      <c r="LC28" s="41"/>
      <c r="LD28" s="41"/>
      <c r="LE28" s="41"/>
      <c r="LF28" s="41"/>
      <c r="LG28" s="41"/>
      <c r="LH28" s="41"/>
      <c r="LI28" s="41"/>
      <c r="LJ28" s="41"/>
      <c r="LK28" s="41"/>
      <c r="LL28" s="41"/>
      <c r="LM28" s="41"/>
      <c r="LN28" s="41"/>
      <c r="LO28" s="41"/>
      <c r="LP28" s="41"/>
      <c r="LQ28" s="41"/>
      <c r="LR28" s="41"/>
      <c r="LS28" s="41"/>
      <c r="LT28" s="41"/>
      <c r="LU28" s="41"/>
      <c r="LV28" s="41"/>
      <c r="LW28" s="41"/>
      <c r="LX28" s="41"/>
      <c r="LY28" s="41"/>
      <c r="LZ28" s="41"/>
      <c r="MA28" s="41"/>
      <c r="MB28" s="41"/>
      <c r="MC28" s="41"/>
      <c r="MD28" s="41"/>
      <c r="ME28" s="41"/>
      <c r="MF28" s="41"/>
      <c r="MG28" s="41"/>
      <c r="MH28" s="41"/>
      <c r="MI28" s="41"/>
      <c r="MJ28" s="41"/>
      <c r="MK28" s="41"/>
      <c r="ML28" s="41"/>
      <c r="MM28" s="41"/>
      <c r="MN28" s="41"/>
      <c r="MO28" s="41"/>
      <c r="MP28" s="41"/>
      <c r="MQ28" s="41"/>
      <c r="MR28" s="41"/>
      <c r="MS28" s="41"/>
      <c r="MT28" s="41"/>
      <c r="MU28" s="41"/>
      <c r="MV28" s="41"/>
      <c r="MW28" s="41"/>
      <c r="MX28" s="41"/>
      <c r="MY28" s="41"/>
      <c r="MZ28" s="41"/>
      <c r="NA28" s="41"/>
      <c r="NB28" s="41"/>
      <c r="NC28" s="41"/>
      <c r="ND28" s="41"/>
      <c r="NE28" s="41"/>
      <c r="NF28" s="41"/>
      <c r="NG28" s="41"/>
      <c r="NH28" s="41"/>
      <c r="NI28" s="41"/>
      <c r="NJ28" s="41"/>
      <c r="NK28" s="41"/>
      <c r="NL28" s="41"/>
      <c r="NM28" s="41"/>
      <c r="NN28" s="41"/>
      <c r="NO28" s="41"/>
      <c r="NP28" s="41"/>
      <c r="NQ28" s="41"/>
      <c r="NR28" s="41"/>
      <c r="NS28" s="41"/>
      <c r="NT28" s="41"/>
      <c r="NU28" s="41"/>
      <c r="NV28" s="41"/>
      <c r="NW28" s="41"/>
      <c r="NX28" s="41"/>
      <c r="NY28" s="41"/>
      <c r="NZ28" s="41"/>
      <c r="OA28" s="41"/>
      <c r="OB28" s="41"/>
      <c r="OC28" s="41"/>
      <c r="OD28" s="41"/>
      <c r="OE28" s="41"/>
      <c r="OF28" s="41"/>
      <c r="OG28" s="41"/>
      <c r="OH28" s="41"/>
      <c r="OI28" s="41"/>
      <c r="OJ28" s="41"/>
      <c r="OK28" s="41"/>
      <c r="OL28" s="41"/>
      <c r="OM28" s="41"/>
      <c r="ON28" s="41"/>
      <c r="OO28" s="41"/>
      <c r="OP28" s="41"/>
      <c r="OQ28" s="41"/>
      <c r="OR28" s="41"/>
      <c r="OS28" s="41"/>
      <c r="OT28" s="41"/>
      <c r="OU28" s="41"/>
      <c r="OV28" s="41"/>
      <c r="OW28" s="41"/>
      <c r="OX28" s="41"/>
      <c r="OY28" s="41"/>
      <c r="OZ28" s="41"/>
      <c r="PA28" s="41"/>
      <c r="PB28" s="41"/>
      <c r="PC28" s="41"/>
      <c r="PD28" s="41"/>
      <c r="PE28" s="41"/>
      <c r="PF28" s="41"/>
      <c r="PG28" s="41"/>
      <c r="PH28" s="41"/>
      <c r="PI28" s="41"/>
      <c r="PJ28" s="41"/>
      <c r="PK28" s="41"/>
      <c r="PL28" s="41"/>
      <c r="PM28" s="41"/>
      <c r="PN28" s="41"/>
      <c r="PO28" s="41"/>
      <c r="PP28" s="41"/>
      <c r="PQ28" s="41"/>
      <c r="PR28" s="41"/>
      <c r="PS28" s="41"/>
      <c r="PT28" s="41"/>
      <c r="PU28" s="41"/>
      <c r="PV28" s="41"/>
      <c r="PW28" s="41"/>
      <c r="PX28" s="41"/>
      <c r="PY28" s="41"/>
      <c r="PZ28" s="41"/>
      <c r="QA28" s="41"/>
      <c r="QB28" s="41"/>
      <c r="QC28" s="41"/>
      <c r="QD28" s="41"/>
      <c r="QE28" s="41"/>
      <c r="QF28" s="41"/>
      <c r="QG28" s="41"/>
      <c r="QH28" s="41"/>
      <c r="QI28" s="41"/>
      <c r="QJ28" s="41"/>
      <c r="QK28" s="41"/>
      <c r="QL28" s="41"/>
      <c r="QM28" s="41"/>
      <c r="QN28" s="41"/>
      <c r="QO28" s="41"/>
      <c r="QP28" s="41"/>
      <c r="QQ28" s="41"/>
      <c r="QR28" s="41"/>
      <c r="QS28" s="41"/>
      <c r="QT28" s="41"/>
      <c r="QU28" s="41"/>
      <c r="QV28" s="41"/>
      <c r="QW28" s="41"/>
      <c r="QX28" s="41"/>
      <c r="QY28" s="41"/>
      <c r="QZ28" s="41"/>
      <c r="RA28" s="41"/>
      <c r="RB28" s="41"/>
      <c r="RC28" s="41"/>
      <c r="RD28" s="41"/>
      <c r="RE28" s="41"/>
      <c r="RF28" s="41"/>
      <c r="RG28" s="41"/>
      <c r="RH28" s="41"/>
      <c r="RI28" s="41"/>
      <c r="RJ28" s="41"/>
      <c r="RK28" s="41"/>
      <c r="RL28" s="41"/>
      <c r="RM28" s="41"/>
      <c r="RN28" s="41"/>
      <c r="RO28" s="41"/>
      <c r="RP28" s="41"/>
      <c r="RQ28" s="41"/>
      <c r="RR28" s="41"/>
      <c r="RS28" s="41"/>
      <c r="RT28" s="41"/>
      <c r="RU28" s="41"/>
      <c r="RV28" s="41"/>
      <c r="RW28" s="41"/>
      <c r="RX28" s="41"/>
      <c r="RY28" s="41"/>
      <c r="RZ28" s="41"/>
      <c r="SA28" s="41"/>
      <c r="SB28" s="41"/>
      <c r="SC28" s="41"/>
      <c r="SD28" s="41"/>
      <c r="SE28" s="41"/>
      <c r="SF28" s="41"/>
      <c r="SG28" s="41"/>
      <c r="SH28" s="41"/>
      <c r="SI28" s="41"/>
      <c r="SJ28" s="41"/>
      <c r="SK28" s="41"/>
      <c r="SL28" s="41"/>
      <c r="SM28" s="41"/>
      <c r="SN28" s="41"/>
      <c r="SO28" s="41"/>
      <c r="SP28" s="41"/>
      <c r="SQ28" s="41"/>
      <c r="SR28" s="41"/>
      <c r="SS28" s="41"/>
      <c r="ST28" s="41"/>
      <c r="SU28" s="41"/>
      <c r="SV28" s="41"/>
      <c r="SW28" s="41"/>
      <c r="SX28" s="41"/>
      <c r="SY28" s="41"/>
      <c r="SZ28" s="41"/>
      <c r="TA28" s="41"/>
      <c r="TB28" s="41"/>
      <c r="TC28" s="41"/>
      <c r="TD28" s="41"/>
      <c r="TE28" s="41"/>
      <c r="TF28" s="41"/>
      <c r="TG28" s="41"/>
      <c r="TH28" s="41"/>
      <c r="TI28" s="41"/>
      <c r="TJ28" s="41"/>
      <c r="TK28" s="41"/>
      <c r="TL28" s="41"/>
      <c r="TM28" s="41"/>
      <c r="TN28" s="41"/>
      <c r="TO28" s="41"/>
      <c r="TP28" s="41"/>
      <c r="TQ28" s="41"/>
      <c r="TR28" s="41"/>
      <c r="TS28" s="41"/>
      <c r="TT28" s="41"/>
      <c r="TU28" s="41"/>
      <c r="TV28" s="41"/>
      <c r="TW28" s="41"/>
      <c r="TX28" s="41"/>
      <c r="TY28" s="41"/>
      <c r="TZ28" s="41"/>
      <c r="UA28" s="41"/>
      <c r="UB28" s="41"/>
      <c r="UC28" s="41"/>
      <c r="UD28" s="41"/>
      <c r="UE28" s="41"/>
      <c r="UF28" s="41"/>
      <c r="UG28" s="41"/>
      <c r="UH28" s="41"/>
      <c r="UI28" s="41"/>
      <c r="UJ28" s="41"/>
      <c r="UK28" s="41"/>
      <c r="UL28" s="41"/>
      <c r="UM28" s="41"/>
      <c r="UN28" s="41"/>
      <c r="UO28" s="41"/>
      <c r="UP28" s="41"/>
      <c r="UQ28" s="41"/>
      <c r="UR28" s="41"/>
      <c r="US28" s="41"/>
      <c r="UT28" s="41"/>
      <c r="UU28" s="41"/>
      <c r="UV28" s="41"/>
      <c r="UW28" s="41"/>
      <c r="UX28" s="41"/>
      <c r="UY28" s="41"/>
      <c r="UZ28" s="41"/>
      <c r="VA28" s="41"/>
      <c r="VB28" s="41"/>
      <c r="VC28" s="41"/>
      <c r="VD28" s="41"/>
      <c r="VE28" s="41"/>
      <c r="VF28" s="41"/>
      <c r="VG28" s="41"/>
      <c r="VH28" s="41"/>
      <c r="VI28" s="41"/>
      <c r="VJ28" s="41"/>
      <c r="VK28" s="41"/>
      <c r="VL28" s="41"/>
      <c r="VM28" s="41"/>
      <c r="VN28" s="41"/>
      <c r="VO28" s="41"/>
      <c r="VP28" s="41"/>
      <c r="VQ28" s="41"/>
      <c r="VR28" s="41"/>
      <c r="VS28" s="41"/>
      <c r="VT28" s="41"/>
      <c r="VU28" s="41"/>
      <c r="VV28" s="41"/>
      <c r="VW28" s="41"/>
      <c r="VX28" s="41"/>
      <c r="VY28" s="41"/>
      <c r="VZ28" s="41"/>
      <c r="WA28" s="41"/>
      <c r="WB28" s="41"/>
      <c r="WC28" s="41"/>
      <c r="WD28" s="41"/>
      <c r="WE28" s="41"/>
      <c r="WF28" s="41"/>
      <c r="WG28" s="41"/>
      <c r="WH28" s="41"/>
      <c r="WI28" s="41"/>
      <c r="WJ28" s="41"/>
      <c r="WK28" s="41"/>
      <c r="WL28" s="41"/>
      <c r="WM28" s="41"/>
      <c r="WN28" s="41"/>
      <c r="WO28" s="41"/>
      <c r="WP28" s="41"/>
      <c r="WQ28" s="41"/>
      <c r="WR28" s="41"/>
      <c r="WS28" s="41"/>
      <c r="WT28" s="41"/>
      <c r="WU28" s="41"/>
      <c r="WV28" s="41"/>
      <c r="WW28" s="41"/>
      <c r="WX28" s="41"/>
      <c r="WY28" s="41"/>
      <c r="WZ28" s="41"/>
      <c r="XA28" s="41"/>
      <c r="XB28" s="41"/>
      <c r="XC28" s="41"/>
      <c r="XD28" s="41"/>
      <c r="XE28" s="41"/>
      <c r="XF28" s="41"/>
      <c r="XG28" s="41"/>
      <c r="XH28" s="41"/>
      <c r="XI28" s="41"/>
      <c r="XJ28" s="41"/>
      <c r="XK28" s="41"/>
      <c r="XL28" s="41"/>
      <c r="XM28" s="41"/>
      <c r="XN28" s="41"/>
      <c r="XO28" s="41"/>
      <c r="XP28" s="41"/>
      <c r="XQ28" s="41"/>
      <c r="XR28" s="41"/>
      <c r="XS28" s="41"/>
      <c r="XT28" s="41"/>
      <c r="XU28" s="41"/>
      <c r="XV28" s="41"/>
      <c r="XW28" s="41"/>
      <c r="XX28" s="41"/>
      <c r="XY28" s="41"/>
      <c r="XZ28" s="41"/>
      <c r="YA28" s="41"/>
      <c r="YB28" s="41"/>
      <c r="YC28" s="41"/>
      <c r="YD28" s="41"/>
      <c r="YE28" s="41"/>
      <c r="YF28" s="41"/>
      <c r="YG28" s="41"/>
      <c r="YH28" s="41"/>
      <c r="YI28" s="41"/>
      <c r="YJ28" s="41"/>
      <c r="YK28" s="41"/>
      <c r="YL28" s="41"/>
      <c r="YM28" s="41"/>
      <c r="YN28" s="41"/>
      <c r="YO28" s="41"/>
      <c r="YP28" s="41"/>
      <c r="YQ28" s="41"/>
      <c r="YR28" s="41"/>
      <c r="YS28" s="41"/>
      <c r="YT28" s="41"/>
      <c r="YU28" s="41"/>
      <c r="YV28" s="41"/>
      <c r="YW28" s="41"/>
      <c r="YX28" s="41"/>
      <c r="YY28" s="41"/>
      <c r="YZ28" s="41"/>
      <c r="ZA28" s="41"/>
      <c r="ZB28" s="41"/>
      <c r="ZC28" s="41"/>
      <c r="ZD28" s="41"/>
      <c r="ZE28" s="41"/>
      <c r="ZF28" s="41"/>
      <c r="ZG28" s="41"/>
      <c r="ZH28" s="41"/>
      <c r="ZI28" s="41"/>
      <c r="ZJ28" s="41"/>
      <c r="ZK28" s="41"/>
      <c r="ZL28" s="41"/>
      <c r="ZM28" s="41"/>
      <c r="ZN28" s="41"/>
      <c r="ZO28" s="41"/>
      <c r="ZP28" s="41"/>
      <c r="ZQ28" s="41"/>
      <c r="ZR28" s="41"/>
      <c r="ZS28" s="41"/>
      <c r="ZT28" s="41"/>
      <c r="ZU28" s="41"/>
      <c r="ZV28" s="41"/>
      <c r="ZW28" s="41"/>
      <c r="ZX28" s="41"/>
      <c r="ZY28" s="41"/>
      <c r="ZZ28" s="41"/>
      <c r="AAA28" s="41"/>
      <c r="AAB28" s="41"/>
      <c r="AAC28" s="41"/>
      <c r="AAD28" s="41"/>
      <c r="AAE28" s="41"/>
      <c r="AAF28" s="41"/>
      <c r="AAG28" s="41"/>
      <c r="AAH28" s="41"/>
      <c r="AAI28" s="41"/>
      <c r="AAJ28" s="41"/>
      <c r="AAK28" s="41"/>
      <c r="AAL28" s="41"/>
      <c r="AAM28" s="41"/>
      <c r="AAN28" s="41"/>
      <c r="AAO28" s="41"/>
      <c r="AAP28" s="41"/>
      <c r="AAQ28" s="41"/>
      <c r="AAR28" s="41"/>
      <c r="AAS28" s="41"/>
      <c r="AAT28" s="41"/>
      <c r="AAU28" s="41"/>
      <c r="AAV28" s="41"/>
      <c r="AAW28" s="41"/>
      <c r="AAX28" s="41"/>
      <c r="AAY28" s="41"/>
      <c r="AAZ28" s="41"/>
      <c r="ABA28" s="41"/>
      <c r="ABB28" s="41"/>
      <c r="ABC28" s="41"/>
      <c r="ABD28" s="41"/>
      <c r="ABE28" s="41"/>
      <c r="ABF28" s="41"/>
      <c r="ABG28" s="41"/>
      <c r="ABH28" s="41"/>
      <c r="ABI28" s="41"/>
      <c r="ABJ28" s="41"/>
      <c r="ABK28" s="41"/>
      <c r="ABL28" s="41"/>
      <c r="ABM28" s="41"/>
      <c r="ABN28" s="41"/>
      <c r="ABO28" s="41"/>
      <c r="ABP28" s="41"/>
      <c r="ABQ28" s="41"/>
      <c r="ABR28" s="41"/>
      <c r="ABS28" s="41"/>
      <c r="ABT28" s="41"/>
      <c r="ABU28" s="41"/>
      <c r="ABV28" s="41"/>
      <c r="ABW28" s="41"/>
      <c r="ABX28" s="41"/>
      <c r="ABY28" s="41"/>
      <c r="ABZ28" s="41"/>
      <c r="ACA28" s="41"/>
      <c r="ACB28" s="41"/>
      <c r="ACC28" s="41"/>
      <c r="ACD28" s="41"/>
      <c r="ACE28" s="41"/>
      <c r="ACF28" s="41"/>
      <c r="ACG28" s="41"/>
      <c r="ACH28" s="41"/>
      <c r="ACI28" s="41"/>
      <c r="ACJ28" s="41"/>
      <c r="ACK28" s="41"/>
      <c r="ACL28" s="41"/>
      <c r="ACM28" s="41"/>
      <c r="ACN28" s="41"/>
      <c r="ACO28" s="41"/>
      <c r="ACP28" s="41"/>
      <c r="ACQ28" s="41"/>
      <c r="ACR28" s="41"/>
      <c r="ACS28" s="41"/>
      <c r="ACT28" s="41"/>
      <c r="ACU28" s="41"/>
      <c r="ACV28" s="41"/>
      <c r="ACW28" s="41"/>
      <c r="ACX28" s="41"/>
      <c r="ACY28" s="41"/>
      <c r="ACZ28" s="41"/>
      <c r="ADA28" s="41"/>
      <c r="ADB28" s="41"/>
      <c r="ADC28" s="41"/>
      <c r="ADD28" s="41"/>
      <c r="ADE28" s="41"/>
      <c r="ADF28" s="41"/>
      <c r="ADG28" s="41"/>
      <c r="ADH28" s="41"/>
      <c r="ADI28" s="41"/>
      <c r="ADJ28" s="41"/>
      <c r="ADK28" s="41"/>
      <c r="ADL28" s="41"/>
      <c r="ADM28" s="41"/>
      <c r="ADN28" s="41"/>
      <c r="ADO28" s="41"/>
      <c r="ADP28" s="41"/>
      <c r="ADQ28" s="41"/>
      <c r="ADR28" s="41"/>
      <c r="ADS28" s="41"/>
      <c r="ADT28" s="41"/>
      <c r="ADU28" s="41"/>
    </row>
    <row r="29" spans="1:801" x14ac:dyDescent="0.3">
      <c r="AX29" s="41"/>
      <c r="AY29" s="41"/>
      <c r="AZ29" s="41"/>
      <c r="BA29" s="41"/>
      <c r="BB29" s="41"/>
      <c r="BC29" s="41"/>
      <c r="BD29" s="41"/>
      <c r="BE29" s="41"/>
      <c r="BF29" s="41"/>
      <c r="BG29" s="41"/>
      <c r="BH29" s="41"/>
      <c r="BI29" s="41"/>
      <c r="BJ29" s="41"/>
      <c r="BK29" s="41"/>
      <c r="BL29" s="41"/>
      <c r="BM29" s="41"/>
      <c r="BN29" s="41"/>
      <c r="BO29" s="41"/>
      <c r="BP29" s="41"/>
      <c r="BQ29" s="41"/>
      <c r="BR29" s="41"/>
      <c r="BS29" s="41"/>
      <c r="BT29" s="41"/>
      <c r="BU29" s="41"/>
      <c r="BV29" s="41"/>
      <c r="BW29" s="41"/>
      <c r="BX29" s="41"/>
      <c r="BY29" s="41"/>
      <c r="BZ29" s="41"/>
      <c r="CA29" s="41"/>
      <c r="CB29" s="41"/>
      <c r="CC29" s="41"/>
      <c r="CD29" s="41"/>
      <c r="CE29" s="41"/>
      <c r="CF29" s="41"/>
      <c r="CG29" s="41"/>
      <c r="CH29" s="41"/>
      <c r="CI29" s="41"/>
      <c r="CJ29" s="41"/>
      <c r="CK29" s="41"/>
      <c r="CL29" s="41"/>
      <c r="CM29" s="41"/>
      <c r="CN29" s="41"/>
      <c r="CO29" s="41"/>
      <c r="CP29" s="41"/>
      <c r="CQ29" s="41"/>
      <c r="CR29" s="41"/>
      <c r="CS29" s="41"/>
      <c r="CT29" s="41"/>
      <c r="CU29" s="41"/>
      <c r="CV29" s="41"/>
      <c r="CW29" s="41"/>
      <c r="CX29" s="41"/>
      <c r="CY29" s="41"/>
      <c r="CZ29" s="41"/>
      <c r="DA29" s="41"/>
      <c r="DB29" s="41"/>
      <c r="DC29" s="41"/>
      <c r="DD29" s="41"/>
      <c r="DE29" s="41"/>
      <c r="DF29" s="41"/>
      <c r="DG29" s="41"/>
      <c r="DH29" s="41"/>
      <c r="DI29" s="41"/>
      <c r="DJ29" s="41"/>
      <c r="DK29" s="41"/>
      <c r="DL29" s="41"/>
      <c r="DM29" s="41"/>
      <c r="DN29" s="41"/>
      <c r="DO29" s="41"/>
      <c r="DP29" s="41"/>
      <c r="DQ29" s="41"/>
      <c r="DR29" s="41"/>
      <c r="DS29" s="41"/>
      <c r="DT29" s="41"/>
      <c r="DU29" s="41"/>
      <c r="DV29" s="41"/>
      <c r="DW29" s="41"/>
      <c r="DX29" s="41"/>
      <c r="DY29" s="41"/>
      <c r="DZ29" s="41"/>
      <c r="EA29" s="41"/>
      <c r="EB29" s="41"/>
      <c r="EC29" s="41"/>
      <c r="ED29" s="41"/>
      <c r="EE29" s="41"/>
      <c r="EF29" s="41"/>
      <c r="EG29" s="41"/>
      <c r="EH29" s="41"/>
      <c r="EI29" s="41"/>
      <c r="EJ29" s="41"/>
      <c r="EK29" s="41"/>
      <c r="EL29" s="41"/>
      <c r="EM29" s="41"/>
      <c r="EN29" s="41"/>
      <c r="EO29" s="41"/>
      <c r="EP29" s="41"/>
      <c r="EQ29" s="41"/>
      <c r="ER29" s="41"/>
      <c r="ES29" s="41"/>
      <c r="ET29" s="41"/>
      <c r="EU29" s="41"/>
      <c r="EV29" s="41"/>
      <c r="EW29" s="41"/>
      <c r="EX29" s="41"/>
      <c r="EY29" s="41"/>
      <c r="EZ29" s="41"/>
      <c r="FA29" s="41"/>
      <c r="FB29" s="41"/>
      <c r="FC29" s="41"/>
      <c r="FD29" s="41"/>
      <c r="FE29" s="41"/>
      <c r="FF29" s="41"/>
      <c r="FG29" s="41"/>
      <c r="FH29" s="41"/>
      <c r="FI29" s="41"/>
      <c r="FJ29" s="41"/>
      <c r="FK29" s="41"/>
      <c r="FL29" s="41"/>
      <c r="FM29" s="41"/>
      <c r="FN29" s="41"/>
      <c r="FO29" s="41"/>
      <c r="FP29" s="41"/>
      <c r="FQ29" s="41"/>
      <c r="FR29" s="41"/>
      <c r="FS29" s="41"/>
      <c r="FT29" s="41"/>
      <c r="FU29" s="41"/>
      <c r="FV29" s="41"/>
      <c r="FW29" s="41"/>
      <c r="FX29" s="41"/>
      <c r="FY29" s="41"/>
      <c r="FZ29" s="41"/>
      <c r="GA29" s="41"/>
      <c r="GB29" s="41"/>
      <c r="GC29" s="41"/>
      <c r="GD29" s="41"/>
      <c r="GE29" s="41"/>
      <c r="GF29" s="41"/>
      <c r="GG29" s="41"/>
      <c r="GH29" s="41"/>
      <c r="GI29" s="41"/>
      <c r="GJ29" s="41"/>
      <c r="GK29" s="41"/>
      <c r="GL29" s="41"/>
      <c r="GM29" s="41"/>
      <c r="GN29" s="41"/>
      <c r="GO29" s="41"/>
      <c r="GP29" s="41"/>
      <c r="GQ29" s="41"/>
      <c r="GR29" s="41"/>
      <c r="GS29" s="41"/>
      <c r="GT29" s="41"/>
      <c r="GU29" s="41"/>
      <c r="GV29" s="41"/>
      <c r="GW29" s="41"/>
      <c r="GX29" s="41"/>
      <c r="GY29" s="41"/>
      <c r="GZ29" s="41"/>
      <c r="HA29" s="41"/>
      <c r="HB29" s="41"/>
      <c r="HC29" s="41"/>
      <c r="HD29" s="41"/>
      <c r="HE29" s="41"/>
      <c r="HF29" s="41"/>
      <c r="HG29" s="41"/>
      <c r="HH29" s="41"/>
      <c r="HI29" s="41"/>
      <c r="HJ29" s="41"/>
      <c r="HK29" s="41"/>
      <c r="HL29" s="41"/>
      <c r="HM29" s="41"/>
      <c r="HN29" s="41"/>
      <c r="HO29" s="41"/>
      <c r="HP29" s="41"/>
      <c r="HQ29" s="41"/>
      <c r="HR29" s="41"/>
      <c r="HS29" s="41"/>
      <c r="HT29" s="41"/>
      <c r="HU29" s="41"/>
      <c r="HV29" s="41"/>
      <c r="HW29" s="41"/>
      <c r="HX29" s="41"/>
      <c r="HY29" s="41"/>
      <c r="HZ29" s="41"/>
      <c r="IA29" s="41"/>
      <c r="IB29" s="41"/>
      <c r="IC29" s="41"/>
      <c r="ID29" s="41"/>
      <c r="IE29" s="41"/>
      <c r="IF29" s="41"/>
      <c r="IG29" s="41"/>
      <c r="IH29" s="41"/>
      <c r="II29" s="41"/>
      <c r="IJ29" s="41"/>
      <c r="IK29" s="41"/>
      <c r="IL29" s="41"/>
      <c r="IM29" s="41"/>
      <c r="IN29" s="41"/>
      <c r="IO29" s="41"/>
      <c r="IP29" s="41"/>
      <c r="IQ29" s="41"/>
      <c r="IR29" s="41"/>
      <c r="IS29" s="41"/>
      <c r="IT29" s="41"/>
      <c r="IU29" s="41"/>
      <c r="IV29" s="41"/>
      <c r="IW29" s="41"/>
      <c r="IX29" s="41"/>
      <c r="IY29" s="41"/>
      <c r="IZ29" s="41"/>
      <c r="JA29" s="41"/>
      <c r="JB29" s="41"/>
      <c r="JC29" s="41"/>
      <c r="JD29" s="41"/>
      <c r="JE29" s="41"/>
      <c r="JF29" s="41"/>
      <c r="JG29" s="41"/>
      <c r="JH29" s="41"/>
      <c r="JI29" s="41"/>
      <c r="JJ29" s="41"/>
      <c r="JK29" s="41"/>
      <c r="JL29" s="41"/>
      <c r="JM29" s="41"/>
      <c r="JN29" s="41"/>
      <c r="JO29" s="41"/>
      <c r="JP29" s="41"/>
      <c r="JQ29" s="41"/>
      <c r="JR29" s="41"/>
      <c r="JS29" s="41"/>
      <c r="JT29" s="41"/>
      <c r="JU29" s="41"/>
      <c r="JV29" s="41"/>
      <c r="JW29" s="41"/>
      <c r="JX29" s="41"/>
      <c r="JY29" s="41"/>
      <c r="JZ29" s="41"/>
      <c r="KA29" s="41"/>
      <c r="KB29" s="41"/>
      <c r="KC29" s="41"/>
      <c r="KD29" s="41"/>
      <c r="KE29" s="41"/>
      <c r="KF29" s="41"/>
      <c r="KG29" s="41"/>
      <c r="KH29" s="41"/>
      <c r="KI29" s="41"/>
      <c r="KJ29" s="41"/>
      <c r="KK29" s="41"/>
      <c r="KL29" s="41"/>
      <c r="KM29" s="41"/>
      <c r="KN29" s="41"/>
      <c r="KO29" s="41"/>
      <c r="KP29" s="41"/>
      <c r="KQ29" s="41"/>
      <c r="KR29" s="41"/>
      <c r="KS29" s="41"/>
      <c r="KT29" s="41"/>
      <c r="KU29" s="41"/>
      <c r="KV29" s="41"/>
      <c r="KW29" s="41"/>
      <c r="KX29" s="41"/>
      <c r="KY29" s="41"/>
      <c r="KZ29" s="41"/>
      <c r="LA29" s="41"/>
      <c r="LB29" s="41"/>
      <c r="LC29" s="41"/>
      <c r="LD29" s="41"/>
      <c r="LE29" s="41"/>
      <c r="LF29" s="41"/>
      <c r="LG29" s="41"/>
      <c r="LH29" s="41"/>
      <c r="LI29" s="41"/>
      <c r="LJ29" s="41"/>
      <c r="LK29" s="41"/>
      <c r="LL29" s="41"/>
      <c r="LM29" s="41"/>
      <c r="LN29" s="41"/>
      <c r="LO29" s="41"/>
      <c r="LP29" s="41"/>
      <c r="LQ29" s="41"/>
      <c r="LR29" s="41"/>
      <c r="LS29" s="41"/>
      <c r="LT29" s="41"/>
      <c r="LU29" s="41"/>
      <c r="LV29" s="41"/>
      <c r="LW29" s="41"/>
      <c r="LX29" s="41"/>
      <c r="LY29" s="41"/>
      <c r="LZ29" s="41"/>
      <c r="MA29" s="41"/>
      <c r="MB29" s="41"/>
      <c r="MC29" s="41"/>
      <c r="MD29" s="41"/>
      <c r="ME29" s="41"/>
      <c r="MF29" s="41"/>
      <c r="MG29" s="41"/>
      <c r="MH29" s="41"/>
      <c r="MI29" s="41"/>
      <c r="MJ29" s="41"/>
      <c r="MK29" s="41"/>
      <c r="ML29" s="41"/>
      <c r="MM29" s="41"/>
      <c r="MN29" s="41"/>
      <c r="MO29" s="41"/>
      <c r="MP29" s="41"/>
      <c r="MQ29" s="41"/>
      <c r="MR29" s="41"/>
      <c r="MS29" s="41"/>
      <c r="MT29" s="41"/>
      <c r="MU29" s="41"/>
      <c r="MV29" s="41"/>
      <c r="MW29" s="41"/>
      <c r="MX29" s="41"/>
      <c r="MY29" s="41"/>
      <c r="MZ29" s="41"/>
      <c r="NA29" s="41"/>
      <c r="NB29" s="41"/>
      <c r="NC29" s="41"/>
      <c r="ND29" s="41"/>
      <c r="NE29" s="41"/>
      <c r="NF29" s="41"/>
      <c r="NG29" s="41"/>
      <c r="NH29" s="41"/>
      <c r="NI29" s="41"/>
      <c r="NJ29" s="41"/>
      <c r="NK29" s="41"/>
      <c r="NL29" s="41"/>
      <c r="NM29" s="41"/>
      <c r="NN29" s="41"/>
      <c r="NO29" s="41"/>
      <c r="NP29" s="41"/>
      <c r="NQ29" s="41"/>
      <c r="NR29" s="41"/>
      <c r="NS29" s="41"/>
      <c r="NT29" s="41"/>
      <c r="NU29" s="41"/>
      <c r="NV29" s="41"/>
      <c r="NW29" s="41"/>
      <c r="NX29" s="41"/>
      <c r="NY29" s="41"/>
      <c r="NZ29" s="41"/>
      <c r="OA29" s="41"/>
      <c r="OB29" s="41"/>
      <c r="OC29" s="41"/>
      <c r="OD29" s="41"/>
      <c r="OE29" s="41"/>
      <c r="OF29" s="41"/>
      <c r="OG29" s="41"/>
      <c r="OH29" s="41"/>
      <c r="OI29" s="41"/>
      <c r="OJ29" s="41"/>
      <c r="OK29" s="41"/>
      <c r="OL29" s="41"/>
      <c r="OM29" s="41"/>
      <c r="ON29" s="41"/>
      <c r="OO29" s="41"/>
      <c r="OP29" s="41"/>
      <c r="OQ29" s="41"/>
      <c r="OR29" s="41"/>
      <c r="OS29" s="41"/>
      <c r="OT29" s="41"/>
      <c r="OU29" s="41"/>
      <c r="OV29" s="41"/>
      <c r="OW29" s="41"/>
      <c r="OX29" s="41"/>
      <c r="OY29" s="41"/>
      <c r="OZ29" s="41"/>
      <c r="PA29" s="41"/>
      <c r="PB29" s="41"/>
      <c r="PC29" s="41"/>
      <c r="PD29" s="41"/>
      <c r="PE29" s="41"/>
      <c r="PF29" s="41"/>
      <c r="PG29" s="41"/>
      <c r="PH29" s="41"/>
      <c r="PI29" s="41"/>
      <c r="PJ29" s="41"/>
      <c r="PK29" s="41"/>
      <c r="PL29" s="41"/>
      <c r="PM29" s="41"/>
      <c r="PN29" s="41"/>
      <c r="PO29" s="41"/>
      <c r="PP29" s="41"/>
      <c r="PQ29" s="41"/>
      <c r="PR29" s="41"/>
      <c r="PS29" s="41"/>
      <c r="PT29" s="41"/>
      <c r="PU29" s="41"/>
      <c r="PV29" s="41"/>
      <c r="PW29" s="41"/>
      <c r="PX29" s="41"/>
      <c r="PY29" s="41"/>
      <c r="PZ29" s="41"/>
      <c r="QA29" s="41"/>
      <c r="QB29" s="41"/>
      <c r="QC29" s="41"/>
      <c r="QD29" s="41"/>
      <c r="QE29" s="41"/>
      <c r="QF29" s="41"/>
      <c r="QG29" s="41"/>
      <c r="QH29" s="41"/>
      <c r="QI29" s="41"/>
      <c r="QJ29" s="41"/>
      <c r="QK29" s="41"/>
      <c r="QL29" s="41"/>
      <c r="QM29" s="41"/>
      <c r="QN29" s="41"/>
      <c r="QO29" s="41"/>
      <c r="QP29" s="41"/>
      <c r="QQ29" s="41"/>
      <c r="QR29" s="41"/>
      <c r="QS29" s="41"/>
      <c r="QT29" s="41"/>
      <c r="QU29" s="41"/>
      <c r="QV29" s="41"/>
      <c r="QW29" s="41"/>
      <c r="QX29" s="41"/>
      <c r="QY29" s="41"/>
      <c r="QZ29" s="41"/>
      <c r="RA29" s="41"/>
      <c r="RB29" s="41"/>
      <c r="RC29" s="41"/>
      <c r="RD29" s="41"/>
      <c r="RE29" s="41"/>
      <c r="RF29" s="41"/>
      <c r="RG29" s="41"/>
      <c r="RH29" s="41"/>
      <c r="RI29" s="41"/>
      <c r="RJ29" s="41"/>
      <c r="RK29" s="41"/>
      <c r="RL29" s="41"/>
      <c r="RM29" s="41"/>
      <c r="RN29" s="41"/>
      <c r="RO29" s="41"/>
      <c r="RP29" s="41"/>
      <c r="RQ29" s="41"/>
      <c r="RR29" s="41"/>
      <c r="RS29" s="41"/>
      <c r="RT29" s="41"/>
      <c r="RU29" s="41"/>
      <c r="RV29" s="41"/>
      <c r="RW29" s="41"/>
      <c r="RX29" s="41"/>
      <c r="RY29" s="41"/>
      <c r="RZ29" s="41"/>
      <c r="SA29" s="41"/>
      <c r="SB29" s="41"/>
      <c r="SC29" s="41"/>
      <c r="SD29" s="41"/>
      <c r="SE29" s="41"/>
      <c r="SF29" s="41"/>
      <c r="SG29" s="41"/>
      <c r="SH29" s="41"/>
      <c r="SI29" s="41"/>
      <c r="SJ29" s="41"/>
      <c r="SK29" s="41"/>
      <c r="SL29" s="41"/>
      <c r="SM29" s="41"/>
      <c r="SN29" s="41"/>
      <c r="SO29" s="41"/>
      <c r="SP29" s="41"/>
      <c r="SQ29" s="41"/>
      <c r="SR29" s="41"/>
      <c r="SS29" s="41"/>
      <c r="ST29" s="41"/>
      <c r="SU29" s="41"/>
      <c r="SV29" s="41"/>
      <c r="SW29" s="41"/>
      <c r="SX29" s="41"/>
      <c r="SY29" s="41"/>
      <c r="SZ29" s="41"/>
      <c r="TA29" s="41"/>
      <c r="TB29" s="41"/>
      <c r="TC29" s="41"/>
      <c r="TD29" s="41"/>
      <c r="TE29" s="41"/>
      <c r="TF29" s="41"/>
      <c r="TG29" s="41"/>
      <c r="TH29" s="41"/>
      <c r="TI29" s="41"/>
      <c r="TJ29" s="41"/>
      <c r="TK29" s="41"/>
      <c r="TL29" s="41"/>
      <c r="TM29" s="41"/>
      <c r="TN29" s="41"/>
      <c r="TO29" s="41"/>
      <c r="TP29" s="41"/>
      <c r="TQ29" s="41"/>
      <c r="TR29" s="41"/>
      <c r="TS29" s="41"/>
      <c r="TT29" s="41"/>
      <c r="TU29" s="41"/>
      <c r="TV29" s="41"/>
      <c r="TW29" s="41"/>
      <c r="TX29" s="41"/>
      <c r="TY29" s="41"/>
      <c r="TZ29" s="41"/>
      <c r="UA29" s="41"/>
      <c r="UB29" s="41"/>
      <c r="UC29" s="41"/>
      <c r="UD29" s="41"/>
      <c r="UE29" s="41"/>
      <c r="UF29" s="41"/>
      <c r="UG29" s="41"/>
      <c r="UH29" s="41"/>
      <c r="UI29" s="41"/>
      <c r="UJ29" s="41"/>
      <c r="UK29" s="41"/>
      <c r="UL29" s="41"/>
      <c r="UM29" s="41"/>
      <c r="UN29" s="41"/>
      <c r="UO29" s="41"/>
      <c r="UP29" s="41"/>
      <c r="UQ29" s="41"/>
      <c r="UR29" s="41"/>
      <c r="US29" s="41"/>
      <c r="UT29" s="41"/>
      <c r="UU29" s="41"/>
      <c r="UV29" s="41"/>
      <c r="UW29" s="41"/>
      <c r="UX29" s="41"/>
      <c r="UY29" s="41"/>
      <c r="UZ29" s="41"/>
      <c r="VA29" s="41"/>
      <c r="VB29" s="41"/>
      <c r="VC29" s="41"/>
      <c r="VD29" s="41"/>
      <c r="VE29" s="41"/>
      <c r="VF29" s="41"/>
      <c r="VG29" s="41"/>
      <c r="VH29" s="41"/>
      <c r="VI29" s="41"/>
      <c r="VJ29" s="41"/>
      <c r="VK29" s="41"/>
      <c r="VL29" s="41"/>
      <c r="VM29" s="41"/>
      <c r="VN29" s="41"/>
      <c r="VO29" s="41"/>
      <c r="VP29" s="41"/>
      <c r="VQ29" s="41"/>
      <c r="VR29" s="41"/>
      <c r="VS29" s="41"/>
      <c r="VT29" s="41"/>
      <c r="VU29" s="41"/>
      <c r="VV29" s="41"/>
      <c r="VW29" s="41"/>
      <c r="VX29" s="41"/>
      <c r="VY29" s="41"/>
      <c r="VZ29" s="41"/>
      <c r="WA29" s="41"/>
      <c r="WB29" s="41"/>
      <c r="WC29" s="41"/>
      <c r="WD29" s="41"/>
      <c r="WE29" s="41"/>
      <c r="WF29" s="41"/>
      <c r="WG29" s="41"/>
      <c r="WH29" s="41"/>
      <c r="WI29" s="41"/>
      <c r="WJ29" s="41"/>
      <c r="WK29" s="41"/>
      <c r="WL29" s="41"/>
      <c r="WM29" s="41"/>
      <c r="WN29" s="41"/>
      <c r="WO29" s="41"/>
      <c r="WP29" s="41"/>
      <c r="WQ29" s="41"/>
      <c r="WR29" s="41"/>
      <c r="WS29" s="41"/>
      <c r="WT29" s="41"/>
      <c r="WU29" s="41"/>
      <c r="WV29" s="41"/>
      <c r="WW29" s="41"/>
      <c r="WX29" s="41"/>
      <c r="WY29" s="41"/>
      <c r="WZ29" s="41"/>
      <c r="XA29" s="41"/>
      <c r="XB29" s="41"/>
      <c r="XC29" s="41"/>
      <c r="XD29" s="41"/>
      <c r="XE29" s="41"/>
      <c r="XF29" s="41"/>
      <c r="XG29" s="41"/>
      <c r="XH29" s="41"/>
      <c r="XI29" s="41"/>
      <c r="XJ29" s="41"/>
      <c r="XK29" s="41"/>
      <c r="XL29" s="41"/>
      <c r="XM29" s="41"/>
      <c r="XN29" s="41"/>
      <c r="XO29" s="41"/>
      <c r="XP29" s="41"/>
      <c r="XQ29" s="41"/>
      <c r="XR29" s="41"/>
      <c r="XS29" s="41"/>
      <c r="XT29" s="41"/>
      <c r="XU29" s="41"/>
      <c r="XV29" s="41"/>
      <c r="XW29" s="41"/>
      <c r="XX29" s="41"/>
      <c r="XY29" s="41"/>
      <c r="XZ29" s="41"/>
      <c r="YA29" s="41"/>
      <c r="YB29" s="41"/>
      <c r="YC29" s="41"/>
      <c r="YD29" s="41"/>
      <c r="YE29" s="41"/>
      <c r="YF29" s="41"/>
      <c r="YG29" s="41"/>
      <c r="YH29" s="41"/>
      <c r="YI29" s="41"/>
      <c r="YJ29" s="41"/>
      <c r="YK29" s="41"/>
      <c r="YL29" s="41"/>
      <c r="YM29" s="41"/>
      <c r="YN29" s="41"/>
      <c r="YO29" s="41"/>
      <c r="YP29" s="41"/>
      <c r="YQ29" s="41"/>
      <c r="YR29" s="41"/>
      <c r="YS29" s="41"/>
      <c r="YT29" s="41"/>
      <c r="YU29" s="41"/>
      <c r="YV29" s="41"/>
      <c r="YW29" s="41"/>
      <c r="YX29" s="41"/>
      <c r="YY29" s="41"/>
      <c r="YZ29" s="41"/>
      <c r="ZA29" s="41"/>
      <c r="ZB29" s="41"/>
      <c r="ZC29" s="41"/>
      <c r="ZD29" s="41"/>
      <c r="ZE29" s="41"/>
      <c r="ZF29" s="41"/>
      <c r="ZG29" s="41"/>
      <c r="ZH29" s="41"/>
      <c r="ZI29" s="41"/>
      <c r="ZJ29" s="41"/>
      <c r="ZK29" s="41"/>
      <c r="ZL29" s="41"/>
      <c r="ZM29" s="41"/>
      <c r="ZN29" s="41"/>
      <c r="ZO29" s="41"/>
      <c r="ZP29" s="41"/>
      <c r="ZQ29" s="41"/>
      <c r="ZR29" s="41"/>
      <c r="ZS29" s="41"/>
      <c r="ZT29" s="41"/>
      <c r="ZU29" s="41"/>
      <c r="ZV29" s="41"/>
      <c r="ZW29" s="41"/>
      <c r="ZX29" s="41"/>
      <c r="ZY29" s="41"/>
      <c r="ZZ29" s="41"/>
      <c r="AAA29" s="41"/>
      <c r="AAB29" s="41"/>
      <c r="AAC29" s="41"/>
      <c r="AAD29" s="41"/>
      <c r="AAE29" s="41"/>
      <c r="AAF29" s="41"/>
      <c r="AAG29" s="41"/>
      <c r="AAH29" s="41"/>
      <c r="AAI29" s="41"/>
      <c r="AAJ29" s="41"/>
      <c r="AAK29" s="41"/>
      <c r="AAL29" s="41"/>
      <c r="AAM29" s="41"/>
      <c r="AAN29" s="41"/>
      <c r="AAO29" s="41"/>
      <c r="AAP29" s="41"/>
      <c r="AAQ29" s="41"/>
      <c r="AAR29" s="41"/>
      <c r="AAS29" s="41"/>
      <c r="AAT29" s="41"/>
      <c r="AAU29" s="41"/>
      <c r="AAV29" s="41"/>
      <c r="AAW29" s="41"/>
      <c r="AAX29" s="41"/>
      <c r="AAY29" s="41"/>
      <c r="AAZ29" s="41"/>
      <c r="ABA29" s="41"/>
      <c r="ABB29" s="41"/>
      <c r="ABC29" s="41"/>
      <c r="ABD29" s="41"/>
      <c r="ABE29" s="41"/>
      <c r="ABF29" s="41"/>
      <c r="ABG29" s="41"/>
      <c r="ABH29" s="41"/>
      <c r="ABI29" s="41"/>
      <c r="ABJ29" s="41"/>
      <c r="ABK29" s="41"/>
      <c r="ABL29" s="41"/>
      <c r="ABM29" s="41"/>
      <c r="ABN29" s="41"/>
      <c r="ABO29" s="41"/>
      <c r="ABP29" s="41"/>
      <c r="ABQ29" s="41"/>
      <c r="ABR29" s="41"/>
      <c r="ABS29" s="41"/>
      <c r="ABT29" s="41"/>
      <c r="ABU29" s="41"/>
      <c r="ABV29" s="41"/>
      <c r="ABW29" s="41"/>
      <c r="ABX29" s="41"/>
      <c r="ABY29" s="41"/>
      <c r="ABZ29" s="41"/>
      <c r="ACA29" s="41"/>
      <c r="ACB29" s="41"/>
      <c r="ACC29" s="41"/>
      <c r="ACD29" s="41"/>
      <c r="ACE29" s="41"/>
      <c r="ACF29" s="41"/>
      <c r="ACG29" s="41"/>
      <c r="ACH29" s="41"/>
      <c r="ACI29" s="41"/>
      <c r="ACJ29" s="41"/>
      <c r="ACK29" s="41"/>
      <c r="ACL29" s="41"/>
      <c r="ACM29" s="41"/>
      <c r="ACN29" s="41"/>
      <c r="ACO29" s="41"/>
      <c r="ACP29" s="41"/>
      <c r="ACQ29" s="41"/>
      <c r="ACR29" s="41"/>
      <c r="ACS29" s="41"/>
      <c r="ACT29" s="41"/>
      <c r="ACU29" s="41"/>
      <c r="ACV29" s="41"/>
      <c r="ACW29" s="41"/>
      <c r="ACX29" s="41"/>
      <c r="ACY29" s="41"/>
      <c r="ACZ29" s="41"/>
      <c r="ADA29" s="41"/>
      <c r="ADB29" s="41"/>
      <c r="ADC29" s="41"/>
      <c r="ADD29" s="41"/>
      <c r="ADE29" s="41"/>
      <c r="ADF29" s="41"/>
      <c r="ADG29" s="41"/>
      <c r="ADH29" s="41"/>
      <c r="ADI29" s="41"/>
      <c r="ADJ29" s="41"/>
      <c r="ADK29" s="41"/>
      <c r="ADL29" s="41"/>
      <c r="ADM29" s="41"/>
      <c r="ADN29" s="41"/>
      <c r="ADO29" s="41"/>
      <c r="ADP29" s="41"/>
      <c r="ADQ29" s="41"/>
      <c r="ADR29" s="41"/>
      <c r="ADS29" s="41"/>
      <c r="ADT29" s="41"/>
      <c r="ADU29" s="41"/>
    </row>
    <row r="30" spans="1:801" x14ac:dyDescent="0.3">
      <c r="AX30" s="41"/>
      <c r="AY30" s="41"/>
      <c r="AZ30" s="41"/>
      <c r="BA30" s="41"/>
      <c r="BB30" s="41"/>
      <c r="BC30" s="41"/>
      <c r="BD30" s="41"/>
      <c r="BE30" s="41"/>
      <c r="BF30" s="41"/>
      <c r="BG30" s="41"/>
      <c r="BH30" s="41"/>
      <c r="BI30" s="41"/>
      <c r="BJ30" s="41"/>
      <c r="BK30" s="41"/>
      <c r="BL30" s="41"/>
      <c r="BM30" s="41"/>
      <c r="BN30" s="41"/>
      <c r="BO30" s="41"/>
      <c r="BP30" s="41"/>
      <c r="BQ30" s="41"/>
      <c r="BR30" s="41"/>
      <c r="BS30" s="41"/>
      <c r="BT30" s="41"/>
      <c r="BU30" s="41"/>
      <c r="BV30" s="41"/>
      <c r="BW30" s="41"/>
      <c r="BX30" s="41"/>
      <c r="BY30" s="41"/>
      <c r="BZ30" s="41"/>
      <c r="CA30" s="41"/>
      <c r="CB30" s="41"/>
      <c r="CC30" s="41"/>
      <c r="CD30" s="41"/>
      <c r="CE30" s="41"/>
      <c r="CF30" s="41"/>
      <c r="CG30" s="41"/>
      <c r="CH30" s="41"/>
      <c r="CI30" s="41"/>
      <c r="CJ30" s="41"/>
      <c r="CK30" s="41"/>
      <c r="CL30" s="41"/>
      <c r="CM30" s="41"/>
      <c r="CN30" s="41"/>
      <c r="CO30" s="41"/>
      <c r="CP30" s="41"/>
      <c r="CQ30" s="41"/>
      <c r="CR30" s="41"/>
      <c r="CS30" s="41"/>
      <c r="CT30" s="41"/>
      <c r="CU30" s="41"/>
      <c r="CV30" s="41"/>
      <c r="CW30" s="41"/>
      <c r="CX30" s="41"/>
      <c r="CY30" s="41"/>
      <c r="CZ30" s="41"/>
      <c r="DA30" s="41"/>
      <c r="DB30" s="41"/>
      <c r="DC30" s="41"/>
      <c r="DD30" s="41"/>
      <c r="DE30" s="41"/>
      <c r="DF30" s="41"/>
      <c r="DG30" s="41"/>
      <c r="DH30" s="41"/>
      <c r="DI30" s="41"/>
      <c r="DJ30" s="41"/>
      <c r="DK30" s="41"/>
      <c r="DL30" s="41"/>
      <c r="DM30" s="41"/>
      <c r="DN30" s="41"/>
      <c r="DO30" s="41"/>
      <c r="DP30" s="41"/>
      <c r="DQ30" s="41"/>
      <c r="DR30" s="41"/>
      <c r="DS30" s="41"/>
      <c r="DT30" s="41"/>
      <c r="DU30" s="41"/>
      <c r="DV30" s="41"/>
      <c r="DW30" s="41"/>
      <c r="DX30" s="41"/>
      <c r="DY30" s="41"/>
      <c r="DZ30" s="41"/>
      <c r="EA30" s="41"/>
      <c r="EB30" s="41"/>
      <c r="EC30" s="41"/>
      <c r="ED30" s="41"/>
      <c r="EE30" s="41"/>
      <c r="EF30" s="41"/>
      <c r="EG30" s="41"/>
      <c r="EH30" s="41"/>
      <c r="EI30" s="41"/>
      <c r="EJ30" s="41"/>
      <c r="EK30" s="41"/>
      <c r="EL30" s="41"/>
      <c r="EM30" s="41"/>
      <c r="EN30" s="41"/>
      <c r="EO30" s="41"/>
      <c r="EP30" s="41"/>
      <c r="EQ30" s="41"/>
      <c r="ER30" s="41"/>
      <c r="ES30" s="41"/>
      <c r="ET30" s="41"/>
      <c r="EU30" s="41"/>
      <c r="EV30" s="41"/>
      <c r="EW30" s="41"/>
      <c r="EX30" s="41"/>
      <c r="EY30" s="41"/>
      <c r="EZ30" s="41"/>
      <c r="FA30" s="41"/>
      <c r="FB30" s="41"/>
      <c r="FC30" s="41"/>
      <c r="FD30" s="41"/>
      <c r="FE30" s="41"/>
      <c r="FF30" s="41"/>
      <c r="FG30" s="41"/>
      <c r="FH30" s="41"/>
      <c r="FI30" s="41"/>
      <c r="FJ30" s="41"/>
      <c r="FK30" s="41"/>
      <c r="FL30" s="41"/>
      <c r="FM30" s="41"/>
      <c r="FN30" s="41"/>
      <c r="FO30" s="41"/>
      <c r="FP30" s="41"/>
      <c r="FQ30" s="41"/>
      <c r="FR30" s="41"/>
      <c r="FS30" s="41"/>
      <c r="FT30" s="41"/>
      <c r="FU30" s="41"/>
      <c r="FV30" s="41"/>
      <c r="FW30" s="41"/>
      <c r="FX30" s="41"/>
      <c r="FY30" s="41"/>
      <c r="FZ30" s="41"/>
      <c r="GA30" s="41"/>
      <c r="GB30" s="41"/>
      <c r="GC30" s="41"/>
      <c r="GD30" s="41"/>
      <c r="GE30" s="41"/>
      <c r="GF30" s="41"/>
      <c r="GG30" s="41"/>
      <c r="GH30" s="41"/>
      <c r="GI30" s="41"/>
      <c r="GJ30" s="41"/>
      <c r="GK30" s="41"/>
      <c r="GL30" s="41"/>
      <c r="GM30" s="41"/>
      <c r="GN30" s="41"/>
      <c r="GO30" s="41"/>
      <c r="GP30" s="41"/>
      <c r="GQ30" s="41"/>
      <c r="GR30" s="41"/>
      <c r="GS30" s="41"/>
      <c r="GT30" s="41"/>
      <c r="GU30" s="41"/>
      <c r="GV30" s="41"/>
      <c r="GW30" s="41"/>
      <c r="GX30" s="41"/>
      <c r="GY30" s="41"/>
      <c r="GZ30" s="41"/>
      <c r="HA30" s="41"/>
      <c r="HB30" s="41"/>
      <c r="HC30" s="41"/>
      <c r="HD30" s="41"/>
      <c r="HE30" s="41"/>
      <c r="HF30" s="41"/>
      <c r="HG30" s="41"/>
      <c r="HH30" s="41"/>
      <c r="HI30" s="41"/>
      <c r="HJ30" s="41"/>
      <c r="HK30" s="41"/>
      <c r="HL30" s="41"/>
      <c r="HM30" s="41"/>
      <c r="HN30" s="41"/>
      <c r="HO30" s="41"/>
      <c r="HP30" s="41"/>
      <c r="HQ30" s="41"/>
      <c r="HR30" s="41"/>
      <c r="HS30" s="41"/>
      <c r="HT30" s="41"/>
      <c r="HU30" s="41"/>
      <c r="HV30" s="41"/>
      <c r="HW30" s="41"/>
      <c r="HX30" s="41"/>
      <c r="HY30" s="41"/>
      <c r="HZ30" s="41"/>
      <c r="IA30" s="41"/>
      <c r="IB30" s="41"/>
      <c r="IC30" s="41"/>
      <c r="ID30" s="41"/>
      <c r="IE30" s="41"/>
      <c r="IF30" s="41"/>
      <c r="IG30" s="41"/>
      <c r="IH30" s="41"/>
      <c r="II30" s="41"/>
      <c r="IJ30" s="41"/>
      <c r="IK30" s="41"/>
      <c r="IL30" s="41"/>
      <c r="IM30" s="41"/>
      <c r="IN30" s="41"/>
      <c r="IO30" s="41"/>
      <c r="IP30" s="41"/>
      <c r="IQ30" s="41"/>
      <c r="IR30" s="41"/>
      <c r="IS30" s="41"/>
      <c r="IT30" s="41"/>
      <c r="IU30" s="41"/>
      <c r="IV30" s="41"/>
      <c r="IW30" s="41"/>
      <c r="IX30" s="41"/>
      <c r="IY30" s="41"/>
      <c r="IZ30" s="41"/>
      <c r="JA30" s="41"/>
      <c r="JB30" s="41"/>
      <c r="JC30" s="41"/>
      <c r="JD30" s="41"/>
      <c r="JE30" s="41"/>
      <c r="JF30" s="41"/>
      <c r="JG30" s="41"/>
      <c r="JH30" s="41"/>
      <c r="JI30" s="41"/>
      <c r="JJ30" s="41"/>
      <c r="JK30" s="41"/>
      <c r="JL30" s="41"/>
      <c r="JM30" s="41"/>
      <c r="JN30" s="41"/>
      <c r="JO30" s="41"/>
      <c r="JP30" s="41"/>
      <c r="JQ30" s="41"/>
      <c r="JR30" s="41"/>
      <c r="JS30" s="41"/>
      <c r="JT30" s="41"/>
      <c r="JU30" s="41"/>
      <c r="JV30" s="41"/>
      <c r="JW30" s="41"/>
      <c r="JX30" s="41"/>
      <c r="JY30" s="41"/>
      <c r="JZ30" s="41"/>
      <c r="KA30" s="41"/>
      <c r="KB30" s="41"/>
      <c r="KC30" s="41"/>
      <c r="KD30" s="41"/>
      <c r="KE30" s="41"/>
      <c r="KF30" s="41"/>
      <c r="KG30" s="41"/>
      <c r="KH30" s="41"/>
      <c r="KI30" s="41"/>
      <c r="KJ30" s="41"/>
      <c r="KK30" s="41"/>
      <c r="KL30" s="41"/>
      <c r="KM30" s="41"/>
      <c r="KN30" s="41"/>
      <c r="KO30" s="41"/>
      <c r="KP30" s="41"/>
      <c r="KQ30" s="41"/>
      <c r="KR30" s="41"/>
      <c r="KS30" s="41"/>
      <c r="KT30" s="41"/>
      <c r="KU30" s="41"/>
      <c r="KV30" s="41"/>
      <c r="KW30" s="41"/>
      <c r="KX30" s="41"/>
      <c r="KY30" s="41"/>
      <c r="KZ30" s="41"/>
      <c r="LA30" s="41"/>
      <c r="LB30" s="41"/>
      <c r="LC30" s="41"/>
      <c r="LD30" s="41"/>
      <c r="LE30" s="41"/>
      <c r="LF30" s="41"/>
      <c r="LG30" s="41"/>
      <c r="LH30" s="41"/>
      <c r="LI30" s="41"/>
      <c r="LJ30" s="41"/>
      <c r="LK30" s="41"/>
      <c r="LL30" s="41"/>
      <c r="LM30" s="41"/>
      <c r="LN30" s="41"/>
      <c r="LO30" s="41"/>
      <c r="LP30" s="41"/>
      <c r="LQ30" s="41"/>
      <c r="LR30" s="41"/>
      <c r="LS30" s="41"/>
      <c r="LT30" s="41"/>
      <c r="LU30" s="41"/>
      <c r="LV30" s="41"/>
      <c r="LW30" s="41"/>
      <c r="LX30" s="41"/>
      <c r="LY30" s="41"/>
      <c r="LZ30" s="41"/>
      <c r="MA30" s="41"/>
      <c r="MB30" s="41"/>
      <c r="MC30" s="41"/>
      <c r="MD30" s="41"/>
      <c r="ME30" s="41"/>
      <c r="MF30" s="41"/>
      <c r="MG30" s="41"/>
      <c r="MH30" s="41"/>
      <c r="MI30" s="41"/>
      <c r="MJ30" s="41"/>
      <c r="MK30" s="41"/>
      <c r="ML30" s="41"/>
      <c r="MM30" s="41"/>
      <c r="MN30" s="41"/>
      <c r="MO30" s="41"/>
      <c r="MP30" s="41"/>
      <c r="MQ30" s="41"/>
      <c r="MR30" s="41"/>
      <c r="MS30" s="41"/>
      <c r="MT30" s="41"/>
      <c r="MU30" s="41"/>
      <c r="MV30" s="41"/>
      <c r="MW30" s="41"/>
      <c r="MX30" s="41"/>
      <c r="MY30" s="41"/>
      <c r="MZ30" s="41"/>
      <c r="NA30" s="41"/>
      <c r="NB30" s="41"/>
      <c r="NC30" s="41"/>
      <c r="ND30" s="41"/>
      <c r="NE30" s="41"/>
      <c r="NF30" s="41"/>
      <c r="NG30" s="41"/>
      <c r="NH30" s="41"/>
      <c r="NI30" s="41"/>
      <c r="NJ30" s="41"/>
      <c r="NK30" s="41"/>
      <c r="NL30" s="41"/>
      <c r="NM30" s="41"/>
      <c r="NN30" s="41"/>
      <c r="NO30" s="41"/>
      <c r="NP30" s="41"/>
      <c r="NQ30" s="41"/>
      <c r="NR30" s="41"/>
      <c r="NS30" s="41"/>
      <c r="NT30" s="41"/>
      <c r="NU30" s="41"/>
      <c r="NV30" s="41"/>
      <c r="NW30" s="41"/>
      <c r="NX30" s="41"/>
      <c r="NY30" s="41"/>
      <c r="NZ30" s="41"/>
      <c r="OA30" s="41"/>
      <c r="OB30" s="41"/>
      <c r="OC30" s="41"/>
      <c r="OD30" s="41"/>
      <c r="OE30" s="41"/>
      <c r="OF30" s="41"/>
      <c r="OG30" s="41"/>
      <c r="OH30" s="41"/>
      <c r="OI30" s="41"/>
      <c r="OJ30" s="41"/>
      <c r="OK30" s="41"/>
      <c r="OL30" s="41"/>
      <c r="OM30" s="41"/>
      <c r="ON30" s="41"/>
      <c r="OO30" s="41"/>
      <c r="OP30" s="41"/>
      <c r="OQ30" s="41"/>
      <c r="OR30" s="41"/>
      <c r="OS30" s="41"/>
      <c r="OT30" s="41"/>
      <c r="OU30" s="41"/>
      <c r="OV30" s="41"/>
      <c r="OW30" s="41"/>
      <c r="OX30" s="41"/>
      <c r="OY30" s="41"/>
      <c r="OZ30" s="41"/>
      <c r="PA30" s="41"/>
      <c r="PB30" s="41"/>
      <c r="PC30" s="41"/>
      <c r="PD30" s="41"/>
      <c r="PE30" s="41"/>
      <c r="PF30" s="41"/>
      <c r="PG30" s="41"/>
      <c r="PH30" s="41"/>
      <c r="PI30" s="41"/>
      <c r="PJ30" s="41"/>
      <c r="PK30" s="41"/>
      <c r="PL30" s="41"/>
      <c r="PM30" s="41"/>
      <c r="PN30" s="41"/>
      <c r="PO30" s="41"/>
      <c r="PP30" s="41"/>
      <c r="PQ30" s="41"/>
      <c r="PR30" s="41"/>
      <c r="PS30" s="41"/>
      <c r="PT30" s="41"/>
      <c r="PU30" s="41"/>
      <c r="PV30" s="41"/>
      <c r="PW30" s="41"/>
      <c r="PX30" s="41"/>
      <c r="PY30" s="41"/>
      <c r="PZ30" s="41"/>
      <c r="QA30" s="41"/>
      <c r="QB30" s="41"/>
      <c r="QC30" s="41"/>
      <c r="QD30" s="41"/>
      <c r="QE30" s="41"/>
      <c r="QF30" s="41"/>
      <c r="QG30" s="41"/>
      <c r="QH30" s="41"/>
      <c r="QI30" s="41"/>
      <c r="QJ30" s="41"/>
      <c r="QK30" s="41"/>
      <c r="QL30" s="41"/>
      <c r="QM30" s="41"/>
      <c r="QN30" s="41"/>
      <c r="QO30" s="41"/>
      <c r="QP30" s="41"/>
      <c r="QQ30" s="41"/>
      <c r="QR30" s="41"/>
      <c r="QS30" s="41"/>
      <c r="QT30" s="41"/>
      <c r="QU30" s="41"/>
      <c r="QV30" s="41"/>
      <c r="QW30" s="41"/>
      <c r="QX30" s="41"/>
      <c r="QY30" s="41"/>
      <c r="QZ30" s="41"/>
      <c r="RA30" s="41"/>
      <c r="RB30" s="41"/>
      <c r="RC30" s="41"/>
      <c r="RD30" s="41"/>
      <c r="RE30" s="41"/>
      <c r="RF30" s="41"/>
      <c r="RG30" s="41"/>
      <c r="RH30" s="41"/>
      <c r="RI30" s="41"/>
      <c r="RJ30" s="41"/>
      <c r="RK30" s="41"/>
      <c r="RL30" s="41"/>
      <c r="RM30" s="41"/>
      <c r="RN30" s="41"/>
      <c r="RO30" s="41"/>
      <c r="RP30" s="41"/>
      <c r="RQ30" s="41"/>
      <c r="RR30" s="41"/>
      <c r="RS30" s="41"/>
      <c r="RT30" s="41"/>
      <c r="RU30" s="41"/>
      <c r="RV30" s="41"/>
      <c r="RW30" s="41"/>
      <c r="RX30" s="41"/>
      <c r="RY30" s="41"/>
      <c r="RZ30" s="41"/>
      <c r="SA30" s="41"/>
      <c r="SB30" s="41"/>
      <c r="SC30" s="41"/>
      <c r="SD30" s="41"/>
      <c r="SE30" s="41"/>
      <c r="SF30" s="41"/>
      <c r="SG30" s="41"/>
      <c r="SH30" s="41"/>
      <c r="SI30" s="41"/>
      <c r="SJ30" s="41"/>
      <c r="SK30" s="41"/>
      <c r="SL30" s="41"/>
      <c r="SM30" s="41"/>
      <c r="SN30" s="41"/>
      <c r="SO30" s="41"/>
      <c r="SP30" s="41"/>
      <c r="SQ30" s="41"/>
      <c r="SR30" s="41"/>
      <c r="SS30" s="41"/>
      <c r="ST30" s="41"/>
      <c r="SU30" s="41"/>
      <c r="SV30" s="41"/>
      <c r="SW30" s="41"/>
      <c r="SX30" s="41"/>
      <c r="SY30" s="41"/>
      <c r="SZ30" s="41"/>
      <c r="TA30" s="41"/>
      <c r="TB30" s="41"/>
      <c r="TC30" s="41"/>
      <c r="TD30" s="41"/>
      <c r="TE30" s="41"/>
      <c r="TF30" s="41"/>
      <c r="TG30" s="41"/>
      <c r="TH30" s="41"/>
      <c r="TI30" s="41"/>
      <c r="TJ30" s="41"/>
      <c r="TK30" s="41"/>
      <c r="TL30" s="41"/>
      <c r="TM30" s="41"/>
      <c r="TN30" s="41"/>
      <c r="TO30" s="41"/>
      <c r="TP30" s="41"/>
      <c r="TQ30" s="41"/>
      <c r="TR30" s="41"/>
      <c r="TS30" s="41"/>
      <c r="TT30" s="41"/>
      <c r="TU30" s="41"/>
      <c r="TV30" s="41"/>
      <c r="TW30" s="41"/>
      <c r="TX30" s="41"/>
      <c r="TY30" s="41"/>
      <c r="TZ30" s="41"/>
      <c r="UA30" s="41"/>
      <c r="UB30" s="41"/>
      <c r="UC30" s="41"/>
      <c r="UD30" s="41"/>
      <c r="UE30" s="41"/>
      <c r="UF30" s="41"/>
      <c r="UG30" s="41"/>
      <c r="UH30" s="41"/>
      <c r="UI30" s="41"/>
      <c r="UJ30" s="41"/>
      <c r="UK30" s="41"/>
      <c r="UL30" s="41"/>
      <c r="UM30" s="41"/>
      <c r="UN30" s="41"/>
      <c r="UO30" s="41"/>
      <c r="UP30" s="41"/>
      <c r="UQ30" s="41"/>
      <c r="UR30" s="41"/>
      <c r="US30" s="41"/>
      <c r="UT30" s="41"/>
      <c r="UU30" s="41"/>
      <c r="UV30" s="41"/>
      <c r="UW30" s="41"/>
      <c r="UX30" s="41"/>
      <c r="UY30" s="41"/>
      <c r="UZ30" s="41"/>
      <c r="VA30" s="41"/>
      <c r="VB30" s="41"/>
      <c r="VC30" s="41"/>
      <c r="VD30" s="41"/>
      <c r="VE30" s="41"/>
      <c r="VF30" s="41"/>
      <c r="VG30" s="41"/>
      <c r="VH30" s="41"/>
      <c r="VI30" s="41"/>
      <c r="VJ30" s="41"/>
      <c r="VK30" s="41"/>
      <c r="VL30" s="41"/>
      <c r="VM30" s="41"/>
      <c r="VN30" s="41"/>
      <c r="VO30" s="41"/>
      <c r="VP30" s="41"/>
      <c r="VQ30" s="41"/>
      <c r="VR30" s="41"/>
      <c r="VS30" s="41"/>
      <c r="VT30" s="41"/>
      <c r="VU30" s="41"/>
      <c r="VV30" s="41"/>
      <c r="VW30" s="41"/>
      <c r="VX30" s="41"/>
      <c r="VY30" s="41"/>
      <c r="VZ30" s="41"/>
      <c r="WA30" s="41"/>
      <c r="WB30" s="41"/>
      <c r="WC30" s="41"/>
      <c r="WD30" s="41"/>
      <c r="WE30" s="41"/>
      <c r="WF30" s="41"/>
      <c r="WG30" s="41"/>
      <c r="WH30" s="41"/>
      <c r="WI30" s="41"/>
      <c r="WJ30" s="41"/>
      <c r="WK30" s="41"/>
      <c r="WL30" s="41"/>
      <c r="WM30" s="41"/>
      <c r="WN30" s="41"/>
      <c r="WO30" s="41"/>
      <c r="WP30" s="41"/>
      <c r="WQ30" s="41"/>
      <c r="WR30" s="41"/>
      <c r="WS30" s="41"/>
      <c r="WT30" s="41"/>
      <c r="WU30" s="41"/>
      <c r="WV30" s="41"/>
      <c r="WW30" s="41"/>
      <c r="WX30" s="41"/>
      <c r="WY30" s="41"/>
      <c r="WZ30" s="41"/>
      <c r="XA30" s="41"/>
      <c r="XB30" s="41"/>
      <c r="XC30" s="41"/>
      <c r="XD30" s="41"/>
      <c r="XE30" s="41"/>
      <c r="XF30" s="41"/>
      <c r="XG30" s="41"/>
      <c r="XH30" s="41"/>
      <c r="XI30" s="41"/>
      <c r="XJ30" s="41"/>
      <c r="XK30" s="41"/>
      <c r="XL30" s="41"/>
      <c r="XM30" s="41"/>
      <c r="XN30" s="41"/>
      <c r="XO30" s="41"/>
      <c r="XP30" s="41"/>
      <c r="XQ30" s="41"/>
      <c r="XR30" s="41"/>
      <c r="XS30" s="41"/>
      <c r="XT30" s="41"/>
      <c r="XU30" s="41"/>
      <c r="XV30" s="41"/>
      <c r="XW30" s="41"/>
      <c r="XX30" s="41"/>
      <c r="XY30" s="41"/>
      <c r="XZ30" s="41"/>
      <c r="YA30" s="41"/>
      <c r="YB30" s="41"/>
      <c r="YC30" s="41"/>
      <c r="YD30" s="41"/>
      <c r="YE30" s="41"/>
      <c r="YF30" s="41"/>
      <c r="YG30" s="41"/>
      <c r="YH30" s="41"/>
      <c r="YI30" s="41"/>
      <c r="YJ30" s="41"/>
      <c r="YK30" s="41"/>
      <c r="YL30" s="41"/>
      <c r="YM30" s="41"/>
      <c r="YN30" s="41"/>
      <c r="YO30" s="41"/>
      <c r="YP30" s="41"/>
      <c r="YQ30" s="41"/>
      <c r="YR30" s="41"/>
      <c r="YS30" s="41"/>
      <c r="YT30" s="41"/>
      <c r="YU30" s="41"/>
      <c r="YV30" s="41"/>
      <c r="YW30" s="41"/>
      <c r="YX30" s="41"/>
      <c r="YY30" s="41"/>
      <c r="YZ30" s="41"/>
      <c r="ZA30" s="41"/>
      <c r="ZB30" s="41"/>
      <c r="ZC30" s="41"/>
      <c r="ZD30" s="41"/>
      <c r="ZE30" s="41"/>
      <c r="ZF30" s="41"/>
      <c r="ZG30" s="41"/>
      <c r="ZH30" s="41"/>
      <c r="ZI30" s="41"/>
      <c r="ZJ30" s="41"/>
      <c r="ZK30" s="41"/>
      <c r="ZL30" s="41"/>
      <c r="ZM30" s="41"/>
      <c r="ZN30" s="41"/>
      <c r="ZO30" s="41"/>
      <c r="ZP30" s="41"/>
      <c r="ZQ30" s="41"/>
      <c r="ZR30" s="41"/>
      <c r="ZS30" s="41"/>
      <c r="ZT30" s="41"/>
      <c r="ZU30" s="41"/>
      <c r="ZV30" s="41"/>
      <c r="ZW30" s="41"/>
      <c r="ZX30" s="41"/>
      <c r="ZY30" s="41"/>
      <c r="ZZ30" s="41"/>
      <c r="AAA30" s="41"/>
      <c r="AAB30" s="41"/>
      <c r="AAC30" s="41"/>
      <c r="AAD30" s="41"/>
      <c r="AAE30" s="41"/>
      <c r="AAF30" s="41"/>
      <c r="AAG30" s="41"/>
      <c r="AAH30" s="41"/>
      <c r="AAI30" s="41"/>
      <c r="AAJ30" s="41"/>
      <c r="AAK30" s="41"/>
      <c r="AAL30" s="41"/>
      <c r="AAM30" s="41"/>
      <c r="AAN30" s="41"/>
      <c r="AAO30" s="41"/>
      <c r="AAP30" s="41"/>
      <c r="AAQ30" s="41"/>
      <c r="AAR30" s="41"/>
      <c r="AAS30" s="41"/>
      <c r="AAT30" s="41"/>
      <c r="AAU30" s="41"/>
      <c r="AAV30" s="41"/>
      <c r="AAW30" s="41"/>
      <c r="AAX30" s="41"/>
      <c r="AAY30" s="41"/>
      <c r="AAZ30" s="41"/>
      <c r="ABA30" s="41"/>
      <c r="ABB30" s="41"/>
      <c r="ABC30" s="41"/>
      <c r="ABD30" s="41"/>
      <c r="ABE30" s="41"/>
      <c r="ABF30" s="41"/>
      <c r="ABG30" s="41"/>
      <c r="ABH30" s="41"/>
      <c r="ABI30" s="41"/>
      <c r="ABJ30" s="41"/>
      <c r="ABK30" s="41"/>
      <c r="ABL30" s="41"/>
      <c r="ABM30" s="41"/>
      <c r="ABN30" s="41"/>
      <c r="ABO30" s="41"/>
      <c r="ABP30" s="41"/>
      <c r="ABQ30" s="41"/>
      <c r="ABR30" s="41"/>
      <c r="ABS30" s="41"/>
      <c r="ABT30" s="41"/>
      <c r="ABU30" s="41"/>
      <c r="ABV30" s="41"/>
      <c r="ABW30" s="41"/>
      <c r="ABX30" s="41"/>
      <c r="ABY30" s="41"/>
      <c r="ABZ30" s="41"/>
      <c r="ACA30" s="41"/>
      <c r="ACB30" s="41"/>
      <c r="ACC30" s="41"/>
      <c r="ACD30" s="41"/>
      <c r="ACE30" s="41"/>
      <c r="ACF30" s="41"/>
      <c r="ACG30" s="41"/>
      <c r="ACH30" s="41"/>
      <c r="ACI30" s="41"/>
      <c r="ACJ30" s="41"/>
      <c r="ACK30" s="41"/>
      <c r="ACL30" s="41"/>
      <c r="ACM30" s="41"/>
      <c r="ACN30" s="41"/>
      <c r="ACO30" s="41"/>
      <c r="ACP30" s="41"/>
      <c r="ACQ30" s="41"/>
      <c r="ACR30" s="41"/>
      <c r="ACS30" s="41"/>
      <c r="ACT30" s="41"/>
      <c r="ACU30" s="41"/>
      <c r="ACV30" s="41"/>
      <c r="ACW30" s="41"/>
      <c r="ACX30" s="41"/>
      <c r="ACY30" s="41"/>
      <c r="ACZ30" s="41"/>
      <c r="ADA30" s="41"/>
      <c r="ADB30" s="41"/>
      <c r="ADC30" s="41"/>
      <c r="ADD30" s="41"/>
      <c r="ADE30" s="41"/>
      <c r="ADF30" s="41"/>
      <c r="ADG30" s="41"/>
      <c r="ADH30" s="41"/>
      <c r="ADI30" s="41"/>
      <c r="ADJ30" s="41"/>
      <c r="ADK30" s="41"/>
      <c r="ADL30" s="41"/>
      <c r="ADM30" s="41"/>
      <c r="ADN30" s="41"/>
      <c r="ADO30" s="41"/>
      <c r="ADP30" s="41"/>
      <c r="ADQ30" s="41"/>
      <c r="ADR30" s="41"/>
      <c r="ADS30" s="41"/>
      <c r="ADT30" s="41"/>
      <c r="ADU30" s="41"/>
    </row>
    <row r="31" spans="1:801" x14ac:dyDescent="0.3">
      <c r="AX31" s="41"/>
      <c r="AY31" s="41"/>
      <c r="AZ31" s="41"/>
      <c r="BA31" s="41"/>
      <c r="BB31" s="41"/>
      <c r="BC31" s="41"/>
      <c r="BD31" s="41"/>
      <c r="BE31" s="41"/>
      <c r="BF31" s="41"/>
      <c r="BG31" s="41"/>
      <c r="BH31" s="41"/>
      <c r="BI31" s="41"/>
      <c r="BJ31" s="41"/>
      <c r="BK31" s="41"/>
      <c r="BL31" s="41"/>
      <c r="BM31" s="41"/>
      <c r="BN31" s="41"/>
      <c r="BO31" s="41"/>
      <c r="BP31" s="41"/>
      <c r="BQ31" s="41"/>
      <c r="BR31" s="41"/>
      <c r="BS31" s="41"/>
      <c r="BT31" s="41"/>
      <c r="BU31" s="41"/>
      <c r="BV31" s="41"/>
      <c r="BW31" s="41"/>
      <c r="BX31" s="41"/>
      <c r="BY31" s="41"/>
      <c r="BZ31" s="41"/>
      <c r="CA31" s="41"/>
      <c r="CB31" s="41"/>
      <c r="CC31" s="41"/>
      <c r="CD31" s="41"/>
      <c r="CE31" s="41"/>
      <c r="CF31" s="41"/>
      <c r="CG31" s="41"/>
      <c r="CH31" s="41"/>
      <c r="CI31" s="41"/>
      <c r="CJ31" s="41"/>
      <c r="CK31" s="41"/>
      <c r="CL31" s="41"/>
      <c r="CM31" s="41"/>
      <c r="CN31" s="41"/>
      <c r="CO31" s="41"/>
      <c r="CP31" s="41"/>
      <c r="CQ31" s="41"/>
      <c r="CR31" s="41"/>
      <c r="CS31" s="41"/>
      <c r="CT31" s="41"/>
      <c r="CU31" s="41"/>
      <c r="CV31" s="41"/>
      <c r="CW31" s="41"/>
      <c r="CX31" s="41"/>
      <c r="CY31" s="41"/>
      <c r="CZ31" s="41"/>
      <c r="DA31" s="41"/>
      <c r="DB31" s="41"/>
      <c r="DC31" s="41"/>
      <c r="DD31" s="41"/>
      <c r="DE31" s="41"/>
      <c r="DF31" s="41"/>
      <c r="DG31" s="41"/>
      <c r="DH31" s="41"/>
      <c r="DI31" s="41"/>
      <c r="DJ31" s="41"/>
      <c r="DK31" s="41"/>
      <c r="DL31" s="41"/>
      <c r="DM31" s="41"/>
      <c r="DN31" s="41"/>
      <c r="DO31" s="41"/>
      <c r="DP31" s="41"/>
      <c r="DQ31" s="41"/>
      <c r="DR31" s="41"/>
      <c r="DS31" s="41"/>
      <c r="DT31" s="41"/>
      <c r="DU31" s="41"/>
      <c r="DV31" s="41"/>
      <c r="DW31" s="41"/>
      <c r="DX31" s="41"/>
      <c r="DY31" s="41"/>
      <c r="DZ31" s="41"/>
      <c r="EA31" s="41"/>
      <c r="EB31" s="41"/>
      <c r="EC31" s="41"/>
      <c r="ED31" s="41"/>
      <c r="EE31" s="41"/>
      <c r="EF31" s="41"/>
      <c r="EG31" s="41"/>
      <c r="EH31" s="41"/>
      <c r="EI31" s="41"/>
      <c r="EJ31" s="41"/>
      <c r="EK31" s="41"/>
      <c r="EL31" s="41"/>
      <c r="EM31" s="41"/>
      <c r="EN31" s="41"/>
      <c r="EO31" s="41"/>
      <c r="EP31" s="41"/>
      <c r="EQ31" s="41"/>
      <c r="ER31" s="41"/>
      <c r="ES31" s="41"/>
      <c r="ET31" s="41"/>
      <c r="EU31" s="41"/>
      <c r="EV31" s="41"/>
      <c r="EW31" s="41"/>
      <c r="EX31" s="41"/>
      <c r="EY31" s="41"/>
      <c r="EZ31" s="41"/>
      <c r="FA31" s="41"/>
      <c r="FB31" s="41"/>
      <c r="FC31" s="41"/>
      <c r="FD31" s="41"/>
      <c r="FE31" s="41"/>
      <c r="FF31" s="41"/>
      <c r="FG31" s="41"/>
      <c r="FH31" s="41"/>
      <c r="FI31" s="41"/>
      <c r="FJ31" s="41"/>
      <c r="FK31" s="41"/>
      <c r="FL31" s="41"/>
      <c r="FM31" s="41"/>
      <c r="FN31" s="41"/>
      <c r="FO31" s="41"/>
      <c r="FP31" s="41"/>
      <c r="FQ31" s="41"/>
      <c r="FR31" s="41"/>
      <c r="FS31" s="41"/>
      <c r="FT31" s="41"/>
      <c r="FU31" s="41"/>
      <c r="FV31" s="41"/>
      <c r="FW31" s="41"/>
      <c r="FX31" s="41"/>
      <c r="FY31" s="41"/>
      <c r="FZ31" s="41"/>
      <c r="GA31" s="41"/>
      <c r="GB31" s="41"/>
      <c r="GC31" s="41"/>
      <c r="GD31" s="41"/>
      <c r="GE31" s="41"/>
      <c r="GF31" s="41"/>
      <c r="GG31" s="41"/>
      <c r="GH31" s="41"/>
      <c r="GI31" s="41"/>
      <c r="GJ31" s="41"/>
      <c r="GK31" s="41"/>
      <c r="GL31" s="41"/>
      <c r="GM31" s="41"/>
      <c r="GN31" s="41"/>
      <c r="GO31" s="41"/>
      <c r="GP31" s="41"/>
      <c r="GQ31" s="41"/>
      <c r="GR31" s="41"/>
      <c r="GS31" s="41"/>
      <c r="GT31" s="41"/>
      <c r="GU31" s="41"/>
      <c r="GV31" s="41"/>
      <c r="GW31" s="41"/>
      <c r="GX31" s="41"/>
      <c r="GY31" s="41"/>
      <c r="GZ31" s="41"/>
      <c r="HA31" s="41"/>
      <c r="HB31" s="41"/>
      <c r="HC31" s="41"/>
      <c r="HD31" s="41"/>
      <c r="HE31" s="41"/>
      <c r="HF31" s="41"/>
      <c r="HG31" s="41"/>
      <c r="HH31" s="41"/>
      <c r="HI31" s="41"/>
      <c r="HJ31" s="41"/>
      <c r="HK31" s="41"/>
      <c r="HL31" s="41"/>
      <c r="HM31" s="41"/>
      <c r="HN31" s="41"/>
      <c r="HO31" s="41"/>
      <c r="HP31" s="41"/>
      <c r="HQ31" s="41"/>
      <c r="HR31" s="41"/>
      <c r="HS31" s="41"/>
      <c r="HT31" s="41"/>
      <c r="HU31" s="41"/>
      <c r="HV31" s="41"/>
      <c r="HW31" s="41"/>
      <c r="HX31" s="41"/>
      <c r="HY31" s="41"/>
      <c r="HZ31" s="41"/>
      <c r="IA31" s="41"/>
      <c r="IB31" s="41"/>
      <c r="IC31" s="41"/>
      <c r="ID31" s="41"/>
      <c r="IE31" s="41"/>
      <c r="IF31" s="41"/>
      <c r="IG31" s="41"/>
      <c r="IH31" s="41"/>
      <c r="II31" s="41"/>
      <c r="IJ31" s="41"/>
      <c r="IK31" s="41"/>
      <c r="IL31" s="41"/>
      <c r="IM31" s="41"/>
      <c r="IN31" s="41"/>
      <c r="IO31" s="41"/>
      <c r="IP31" s="41"/>
      <c r="IQ31" s="41"/>
      <c r="IR31" s="41"/>
      <c r="IS31" s="41"/>
      <c r="IT31" s="41"/>
      <c r="IU31" s="41"/>
      <c r="IV31" s="41"/>
      <c r="IW31" s="41"/>
      <c r="IX31" s="41"/>
      <c r="IY31" s="41"/>
      <c r="IZ31" s="41"/>
      <c r="JA31" s="41"/>
      <c r="JB31" s="41"/>
      <c r="JC31" s="41"/>
      <c r="JD31" s="41"/>
      <c r="JE31" s="41"/>
      <c r="JF31" s="41"/>
      <c r="JG31" s="41"/>
      <c r="JH31" s="41"/>
      <c r="JI31" s="41"/>
      <c r="JJ31" s="41"/>
      <c r="JK31" s="41"/>
      <c r="JL31" s="41"/>
      <c r="JM31" s="41"/>
      <c r="JN31" s="41"/>
      <c r="JO31" s="41"/>
      <c r="JP31" s="41"/>
      <c r="JQ31" s="41"/>
      <c r="JR31" s="41"/>
      <c r="JS31" s="41"/>
      <c r="JT31" s="41"/>
      <c r="JU31" s="41"/>
      <c r="JV31" s="41"/>
      <c r="JW31" s="41"/>
      <c r="JX31" s="41"/>
      <c r="JY31" s="41"/>
      <c r="JZ31" s="41"/>
      <c r="KA31" s="41"/>
      <c r="KB31" s="41"/>
      <c r="KC31" s="41"/>
      <c r="KD31" s="41"/>
      <c r="KE31" s="41"/>
      <c r="KF31" s="41"/>
      <c r="KG31" s="41"/>
      <c r="KH31" s="41"/>
      <c r="KI31" s="41"/>
      <c r="KJ31" s="41"/>
      <c r="KK31" s="41"/>
      <c r="KL31" s="41"/>
      <c r="KM31" s="41"/>
      <c r="KN31" s="41"/>
      <c r="KO31" s="41"/>
      <c r="KP31" s="41"/>
      <c r="KQ31" s="41"/>
      <c r="KR31" s="41"/>
      <c r="KS31" s="41"/>
      <c r="KT31" s="41"/>
      <c r="KU31" s="41"/>
      <c r="KV31" s="41"/>
      <c r="KW31" s="41"/>
      <c r="KX31" s="41"/>
      <c r="KY31" s="41"/>
      <c r="KZ31" s="41"/>
      <c r="LA31" s="41"/>
      <c r="LB31" s="41"/>
      <c r="LC31" s="41"/>
      <c r="LD31" s="41"/>
      <c r="LE31" s="41"/>
      <c r="LF31" s="41"/>
      <c r="LG31" s="41"/>
      <c r="LH31" s="41"/>
      <c r="LI31" s="41"/>
      <c r="LJ31" s="41"/>
      <c r="LK31" s="41"/>
      <c r="LL31" s="41"/>
      <c r="LM31" s="41"/>
      <c r="LN31" s="41"/>
      <c r="LO31" s="41"/>
      <c r="LP31" s="41"/>
      <c r="LQ31" s="41"/>
      <c r="LR31" s="41"/>
      <c r="LS31" s="41"/>
      <c r="LT31" s="41"/>
      <c r="LU31" s="41"/>
      <c r="LV31" s="41"/>
      <c r="LW31" s="41"/>
      <c r="LX31" s="41"/>
      <c r="LY31" s="41"/>
      <c r="LZ31" s="41"/>
      <c r="MA31" s="41"/>
      <c r="MB31" s="41"/>
      <c r="MC31" s="41"/>
      <c r="MD31" s="41"/>
      <c r="ME31" s="41"/>
      <c r="MF31" s="41"/>
      <c r="MG31" s="41"/>
      <c r="MH31" s="41"/>
      <c r="MI31" s="41"/>
      <c r="MJ31" s="41"/>
      <c r="MK31" s="41"/>
      <c r="ML31" s="41"/>
      <c r="MM31" s="41"/>
      <c r="MN31" s="41"/>
      <c r="MO31" s="41"/>
      <c r="MP31" s="41"/>
      <c r="MQ31" s="41"/>
      <c r="MR31" s="41"/>
      <c r="MS31" s="41"/>
      <c r="MT31" s="41"/>
      <c r="MU31" s="41"/>
      <c r="MV31" s="41"/>
      <c r="MW31" s="41"/>
      <c r="MX31" s="41"/>
      <c r="MY31" s="41"/>
      <c r="MZ31" s="41"/>
      <c r="NA31" s="41"/>
      <c r="NB31" s="41"/>
      <c r="NC31" s="41"/>
      <c r="ND31" s="41"/>
      <c r="NE31" s="41"/>
      <c r="NF31" s="41"/>
      <c r="NG31" s="41"/>
      <c r="NH31" s="41"/>
      <c r="NI31" s="41"/>
      <c r="NJ31" s="41"/>
      <c r="NK31" s="41"/>
      <c r="NL31" s="41"/>
      <c r="NM31" s="41"/>
      <c r="NN31" s="41"/>
      <c r="NO31" s="41"/>
      <c r="NP31" s="41"/>
      <c r="NQ31" s="41"/>
      <c r="NR31" s="41"/>
      <c r="NS31" s="41"/>
      <c r="NT31" s="41"/>
      <c r="NU31" s="41"/>
      <c r="NV31" s="41"/>
      <c r="NW31" s="41"/>
      <c r="NX31" s="41"/>
      <c r="NY31" s="41"/>
      <c r="NZ31" s="41"/>
      <c r="OA31" s="41"/>
      <c r="OB31" s="41"/>
      <c r="OC31" s="41"/>
      <c r="OD31" s="41"/>
      <c r="OE31" s="41"/>
      <c r="OF31" s="41"/>
      <c r="OG31" s="41"/>
      <c r="OH31" s="41"/>
      <c r="OI31" s="41"/>
      <c r="OJ31" s="41"/>
      <c r="OK31" s="41"/>
      <c r="OL31" s="41"/>
      <c r="OM31" s="41"/>
      <c r="ON31" s="41"/>
      <c r="OO31" s="41"/>
      <c r="OP31" s="41"/>
      <c r="OQ31" s="41"/>
      <c r="OR31" s="41"/>
      <c r="OS31" s="41"/>
      <c r="OT31" s="41"/>
      <c r="OU31" s="41"/>
      <c r="OV31" s="41"/>
      <c r="OW31" s="41"/>
      <c r="OX31" s="41"/>
      <c r="OY31" s="41"/>
      <c r="OZ31" s="41"/>
      <c r="PA31" s="41"/>
      <c r="PB31" s="41"/>
      <c r="PC31" s="41"/>
      <c r="PD31" s="41"/>
      <c r="PE31" s="41"/>
      <c r="PF31" s="41"/>
      <c r="PG31" s="41"/>
      <c r="PH31" s="41"/>
      <c r="PI31" s="41"/>
      <c r="PJ31" s="41"/>
      <c r="PK31" s="41"/>
      <c r="PL31" s="41"/>
      <c r="PM31" s="41"/>
      <c r="PN31" s="41"/>
      <c r="PO31" s="41"/>
      <c r="PP31" s="41"/>
      <c r="PQ31" s="41"/>
      <c r="PR31" s="41"/>
      <c r="PS31" s="41"/>
      <c r="PT31" s="41"/>
      <c r="PU31" s="41"/>
      <c r="PV31" s="41"/>
      <c r="PW31" s="41"/>
      <c r="PX31" s="41"/>
      <c r="PY31" s="41"/>
      <c r="PZ31" s="41"/>
      <c r="QA31" s="41"/>
      <c r="QB31" s="41"/>
      <c r="QC31" s="41"/>
      <c r="QD31" s="41"/>
      <c r="QE31" s="41"/>
      <c r="QF31" s="41"/>
      <c r="QG31" s="41"/>
      <c r="QH31" s="41"/>
      <c r="QI31" s="41"/>
      <c r="QJ31" s="41"/>
      <c r="QK31" s="41"/>
      <c r="QL31" s="41"/>
      <c r="QM31" s="41"/>
      <c r="QN31" s="41"/>
      <c r="QO31" s="41"/>
      <c r="QP31" s="41"/>
      <c r="QQ31" s="41"/>
      <c r="QR31" s="41"/>
      <c r="QS31" s="41"/>
      <c r="QT31" s="41"/>
      <c r="QU31" s="41"/>
      <c r="QV31" s="41"/>
      <c r="QW31" s="41"/>
      <c r="QX31" s="41"/>
      <c r="QY31" s="41"/>
      <c r="QZ31" s="41"/>
      <c r="RA31" s="41"/>
      <c r="RB31" s="41"/>
      <c r="RC31" s="41"/>
      <c r="RD31" s="41"/>
      <c r="RE31" s="41"/>
      <c r="RF31" s="41"/>
      <c r="RG31" s="41"/>
      <c r="RH31" s="41"/>
      <c r="RI31" s="41"/>
      <c r="RJ31" s="41"/>
      <c r="RK31" s="41"/>
      <c r="RL31" s="41"/>
      <c r="RM31" s="41"/>
      <c r="RN31" s="41"/>
      <c r="RO31" s="41"/>
      <c r="RP31" s="41"/>
      <c r="RQ31" s="41"/>
      <c r="RR31" s="41"/>
      <c r="RS31" s="41"/>
      <c r="RT31" s="41"/>
      <c r="RU31" s="41"/>
      <c r="RV31" s="41"/>
      <c r="RW31" s="41"/>
      <c r="RX31" s="41"/>
      <c r="RY31" s="41"/>
      <c r="RZ31" s="41"/>
      <c r="SA31" s="41"/>
      <c r="SB31" s="41"/>
      <c r="SC31" s="41"/>
      <c r="SD31" s="41"/>
      <c r="SE31" s="41"/>
      <c r="SF31" s="41"/>
      <c r="SG31" s="41"/>
      <c r="SH31" s="41"/>
      <c r="SI31" s="41"/>
      <c r="SJ31" s="41"/>
      <c r="SK31" s="41"/>
      <c r="SL31" s="41"/>
      <c r="SM31" s="41"/>
      <c r="SN31" s="41"/>
      <c r="SO31" s="41"/>
      <c r="SP31" s="41"/>
      <c r="SQ31" s="41"/>
      <c r="SR31" s="41"/>
      <c r="SS31" s="41"/>
      <c r="ST31" s="41"/>
      <c r="SU31" s="41"/>
      <c r="SV31" s="41"/>
      <c r="SW31" s="41"/>
      <c r="SX31" s="41"/>
      <c r="SY31" s="41"/>
      <c r="SZ31" s="41"/>
      <c r="TA31" s="41"/>
      <c r="TB31" s="41"/>
      <c r="TC31" s="41"/>
      <c r="TD31" s="41"/>
      <c r="TE31" s="41"/>
      <c r="TF31" s="41"/>
      <c r="TG31" s="41"/>
      <c r="TH31" s="41"/>
      <c r="TI31" s="41"/>
      <c r="TJ31" s="41"/>
      <c r="TK31" s="41"/>
      <c r="TL31" s="41"/>
      <c r="TM31" s="41"/>
      <c r="TN31" s="41"/>
      <c r="TO31" s="41"/>
      <c r="TP31" s="41"/>
      <c r="TQ31" s="41"/>
      <c r="TR31" s="41"/>
      <c r="TS31" s="41"/>
      <c r="TT31" s="41"/>
      <c r="TU31" s="41"/>
      <c r="TV31" s="41"/>
      <c r="TW31" s="41"/>
      <c r="TX31" s="41"/>
      <c r="TY31" s="41"/>
      <c r="TZ31" s="41"/>
      <c r="UA31" s="41"/>
      <c r="UB31" s="41"/>
      <c r="UC31" s="41"/>
      <c r="UD31" s="41"/>
      <c r="UE31" s="41"/>
      <c r="UF31" s="41"/>
      <c r="UG31" s="41"/>
      <c r="UH31" s="41"/>
      <c r="UI31" s="41"/>
      <c r="UJ31" s="41"/>
      <c r="UK31" s="41"/>
      <c r="UL31" s="41"/>
      <c r="UM31" s="41"/>
      <c r="UN31" s="41"/>
      <c r="UO31" s="41"/>
      <c r="UP31" s="41"/>
      <c r="UQ31" s="41"/>
      <c r="UR31" s="41"/>
      <c r="US31" s="41"/>
      <c r="UT31" s="41"/>
      <c r="UU31" s="41"/>
      <c r="UV31" s="41"/>
      <c r="UW31" s="41"/>
      <c r="UX31" s="41"/>
      <c r="UY31" s="41"/>
      <c r="UZ31" s="41"/>
      <c r="VA31" s="41"/>
      <c r="VB31" s="41"/>
      <c r="VC31" s="41"/>
      <c r="VD31" s="41"/>
      <c r="VE31" s="41"/>
      <c r="VF31" s="41"/>
      <c r="VG31" s="41"/>
      <c r="VH31" s="41"/>
      <c r="VI31" s="41"/>
      <c r="VJ31" s="41"/>
      <c r="VK31" s="41"/>
      <c r="VL31" s="41"/>
      <c r="VM31" s="41"/>
      <c r="VN31" s="41"/>
      <c r="VO31" s="41"/>
      <c r="VP31" s="41"/>
      <c r="VQ31" s="41"/>
      <c r="VR31" s="41"/>
      <c r="VS31" s="41"/>
      <c r="VT31" s="41"/>
      <c r="VU31" s="41"/>
      <c r="VV31" s="41"/>
      <c r="VW31" s="41"/>
      <c r="VX31" s="41"/>
      <c r="VY31" s="41"/>
      <c r="VZ31" s="41"/>
      <c r="WA31" s="41"/>
      <c r="WB31" s="41"/>
      <c r="WC31" s="41"/>
      <c r="WD31" s="41"/>
      <c r="WE31" s="41"/>
      <c r="WF31" s="41"/>
      <c r="WG31" s="41"/>
      <c r="WH31" s="41"/>
      <c r="WI31" s="41"/>
      <c r="WJ31" s="41"/>
      <c r="WK31" s="41"/>
      <c r="WL31" s="41"/>
      <c r="WM31" s="41"/>
      <c r="WN31" s="41"/>
      <c r="WO31" s="41"/>
      <c r="WP31" s="41"/>
      <c r="WQ31" s="41"/>
      <c r="WR31" s="41"/>
      <c r="WS31" s="41"/>
      <c r="WT31" s="41"/>
      <c r="WU31" s="41"/>
      <c r="WV31" s="41"/>
      <c r="WW31" s="41"/>
      <c r="WX31" s="41"/>
      <c r="WY31" s="41"/>
      <c r="WZ31" s="41"/>
      <c r="XA31" s="41"/>
      <c r="XB31" s="41"/>
      <c r="XC31" s="41"/>
      <c r="XD31" s="41"/>
      <c r="XE31" s="41"/>
      <c r="XF31" s="41"/>
      <c r="XG31" s="41"/>
      <c r="XH31" s="41"/>
      <c r="XI31" s="41"/>
      <c r="XJ31" s="41"/>
      <c r="XK31" s="41"/>
      <c r="XL31" s="41"/>
      <c r="XM31" s="41"/>
      <c r="XN31" s="41"/>
      <c r="XO31" s="41"/>
      <c r="XP31" s="41"/>
      <c r="XQ31" s="41"/>
      <c r="XR31" s="41"/>
      <c r="XS31" s="41"/>
      <c r="XT31" s="41"/>
      <c r="XU31" s="41"/>
      <c r="XV31" s="41"/>
      <c r="XW31" s="41"/>
      <c r="XX31" s="41"/>
      <c r="XY31" s="41"/>
      <c r="XZ31" s="41"/>
      <c r="YA31" s="41"/>
      <c r="YB31" s="41"/>
      <c r="YC31" s="41"/>
      <c r="YD31" s="41"/>
      <c r="YE31" s="41"/>
      <c r="YF31" s="41"/>
      <c r="YG31" s="41"/>
      <c r="YH31" s="41"/>
      <c r="YI31" s="41"/>
      <c r="YJ31" s="41"/>
      <c r="YK31" s="41"/>
      <c r="YL31" s="41"/>
      <c r="YM31" s="41"/>
      <c r="YN31" s="41"/>
      <c r="YO31" s="41"/>
      <c r="YP31" s="41"/>
      <c r="YQ31" s="41"/>
      <c r="YR31" s="41"/>
      <c r="YS31" s="41"/>
      <c r="YT31" s="41"/>
      <c r="YU31" s="41"/>
      <c r="YV31" s="41"/>
      <c r="YW31" s="41"/>
      <c r="YX31" s="41"/>
      <c r="YY31" s="41"/>
      <c r="YZ31" s="41"/>
      <c r="ZA31" s="41"/>
      <c r="ZB31" s="41"/>
      <c r="ZC31" s="41"/>
      <c r="ZD31" s="41"/>
      <c r="ZE31" s="41"/>
      <c r="ZF31" s="41"/>
      <c r="ZG31" s="41"/>
      <c r="ZH31" s="41"/>
      <c r="ZI31" s="41"/>
      <c r="ZJ31" s="41"/>
      <c r="ZK31" s="41"/>
      <c r="ZL31" s="41"/>
      <c r="ZM31" s="41"/>
      <c r="ZN31" s="41"/>
      <c r="ZO31" s="41"/>
      <c r="ZP31" s="41"/>
      <c r="ZQ31" s="41"/>
      <c r="ZR31" s="41"/>
      <c r="ZS31" s="41"/>
      <c r="ZT31" s="41"/>
      <c r="ZU31" s="41"/>
      <c r="ZV31" s="41"/>
      <c r="ZW31" s="41"/>
      <c r="ZX31" s="41"/>
      <c r="ZY31" s="41"/>
      <c r="ZZ31" s="41"/>
      <c r="AAA31" s="41"/>
      <c r="AAB31" s="41"/>
      <c r="AAC31" s="41"/>
      <c r="AAD31" s="41"/>
      <c r="AAE31" s="41"/>
      <c r="AAF31" s="41"/>
      <c r="AAG31" s="41"/>
      <c r="AAH31" s="41"/>
      <c r="AAI31" s="41"/>
      <c r="AAJ31" s="41"/>
      <c r="AAK31" s="41"/>
      <c r="AAL31" s="41"/>
      <c r="AAM31" s="41"/>
      <c r="AAN31" s="41"/>
      <c r="AAO31" s="41"/>
      <c r="AAP31" s="41"/>
      <c r="AAQ31" s="41"/>
      <c r="AAR31" s="41"/>
      <c r="AAS31" s="41"/>
      <c r="AAT31" s="41"/>
      <c r="AAU31" s="41"/>
      <c r="AAV31" s="41"/>
      <c r="AAW31" s="41"/>
      <c r="AAX31" s="41"/>
      <c r="AAY31" s="41"/>
      <c r="AAZ31" s="41"/>
      <c r="ABA31" s="41"/>
      <c r="ABB31" s="41"/>
      <c r="ABC31" s="41"/>
      <c r="ABD31" s="41"/>
      <c r="ABE31" s="41"/>
      <c r="ABF31" s="41"/>
      <c r="ABG31" s="41"/>
      <c r="ABH31" s="41"/>
      <c r="ABI31" s="41"/>
      <c r="ABJ31" s="41"/>
      <c r="ABK31" s="41"/>
      <c r="ABL31" s="41"/>
      <c r="ABM31" s="41"/>
      <c r="ABN31" s="41"/>
      <c r="ABO31" s="41"/>
      <c r="ABP31" s="41"/>
      <c r="ABQ31" s="41"/>
      <c r="ABR31" s="41"/>
      <c r="ABS31" s="41"/>
      <c r="ABT31" s="41"/>
      <c r="ABU31" s="41"/>
      <c r="ABV31" s="41"/>
      <c r="ABW31" s="41"/>
      <c r="ABX31" s="41"/>
      <c r="ABY31" s="41"/>
      <c r="ABZ31" s="41"/>
      <c r="ACA31" s="41"/>
      <c r="ACB31" s="41"/>
      <c r="ACC31" s="41"/>
      <c r="ACD31" s="41"/>
      <c r="ACE31" s="41"/>
      <c r="ACF31" s="41"/>
      <c r="ACG31" s="41"/>
      <c r="ACH31" s="41"/>
      <c r="ACI31" s="41"/>
      <c r="ACJ31" s="41"/>
      <c r="ACK31" s="41"/>
      <c r="ACL31" s="41"/>
      <c r="ACM31" s="41"/>
      <c r="ACN31" s="41"/>
      <c r="ACO31" s="41"/>
      <c r="ACP31" s="41"/>
      <c r="ACQ31" s="41"/>
      <c r="ACR31" s="41"/>
      <c r="ACS31" s="41"/>
      <c r="ACT31" s="41"/>
      <c r="ACU31" s="41"/>
      <c r="ACV31" s="41"/>
      <c r="ACW31" s="41"/>
      <c r="ACX31" s="41"/>
      <c r="ACY31" s="41"/>
      <c r="ACZ31" s="41"/>
      <c r="ADA31" s="41"/>
      <c r="ADB31" s="41"/>
      <c r="ADC31" s="41"/>
      <c r="ADD31" s="41"/>
      <c r="ADE31" s="41"/>
      <c r="ADF31" s="41"/>
      <c r="ADG31" s="41"/>
      <c r="ADH31" s="41"/>
      <c r="ADI31" s="41"/>
      <c r="ADJ31" s="41"/>
      <c r="ADK31" s="41"/>
      <c r="ADL31" s="41"/>
      <c r="ADM31" s="41"/>
      <c r="ADN31" s="41"/>
      <c r="ADO31" s="41"/>
      <c r="ADP31" s="41"/>
      <c r="ADQ31" s="41"/>
      <c r="ADR31" s="41"/>
      <c r="ADS31" s="41"/>
      <c r="ADT31" s="41"/>
      <c r="ADU31" s="41"/>
    </row>
    <row r="32" spans="1:801" x14ac:dyDescent="0.3">
      <c r="AX32" s="41"/>
      <c r="AY32" s="41"/>
      <c r="AZ32" s="41"/>
      <c r="BA32" s="41"/>
      <c r="BB32" s="41"/>
      <c r="BC32" s="41"/>
      <c r="BD32" s="41"/>
      <c r="BE32" s="41"/>
      <c r="BF32" s="41"/>
      <c r="BG32" s="41"/>
      <c r="BH32" s="41"/>
      <c r="BI32" s="41"/>
      <c r="BJ32" s="41"/>
      <c r="BK32" s="41"/>
      <c r="BL32" s="41"/>
      <c r="BM32" s="41"/>
      <c r="BN32" s="41"/>
      <c r="BO32" s="41"/>
      <c r="BP32" s="41"/>
      <c r="BQ32" s="41"/>
      <c r="BR32" s="41"/>
      <c r="BS32" s="41"/>
      <c r="BT32" s="41"/>
      <c r="BU32" s="41"/>
      <c r="BV32" s="41"/>
      <c r="BW32" s="41"/>
      <c r="BX32" s="41"/>
      <c r="BY32" s="41"/>
      <c r="BZ32" s="41"/>
      <c r="CA32" s="41"/>
      <c r="CB32" s="41"/>
      <c r="CC32" s="41"/>
      <c r="CD32" s="41"/>
      <c r="CE32" s="41"/>
      <c r="CF32" s="41"/>
      <c r="CG32" s="41"/>
      <c r="CH32" s="41"/>
      <c r="CI32" s="41"/>
      <c r="CJ32" s="41"/>
      <c r="CK32" s="41"/>
      <c r="CL32" s="41"/>
      <c r="CM32" s="41"/>
      <c r="CN32" s="41"/>
      <c r="CO32" s="41"/>
      <c r="CP32" s="41"/>
      <c r="CQ32" s="41"/>
      <c r="CR32" s="41"/>
      <c r="CS32" s="41"/>
      <c r="CT32" s="41"/>
      <c r="CU32" s="41"/>
      <c r="CV32" s="41"/>
      <c r="CW32" s="41"/>
      <c r="CX32" s="41"/>
      <c r="CY32" s="41"/>
      <c r="CZ32" s="41"/>
      <c r="DA32" s="41"/>
      <c r="DB32" s="41"/>
      <c r="DC32" s="41"/>
      <c r="DD32" s="41"/>
      <c r="DE32" s="41"/>
      <c r="DF32" s="41"/>
      <c r="DG32" s="41"/>
      <c r="DH32" s="41"/>
      <c r="DI32" s="41"/>
      <c r="DJ32" s="41"/>
      <c r="DK32" s="41"/>
      <c r="DL32" s="41"/>
      <c r="DM32" s="41"/>
      <c r="DN32" s="41"/>
      <c r="DO32" s="41"/>
      <c r="DP32" s="41"/>
      <c r="DQ32" s="41"/>
      <c r="DR32" s="41"/>
      <c r="DS32" s="41"/>
      <c r="DT32" s="41"/>
      <c r="DU32" s="41"/>
      <c r="DV32" s="41"/>
      <c r="DW32" s="41"/>
      <c r="DX32" s="41"/>
      <c r="DY32" s="41"/>
      <c r="DZ32" s="41"/>
      <c r="EA32" s="41"/>
      <c r="EB32" s="41"/>
      <c r="EC32" s="41"/>
      <c r="ED32" s="41"/>
      <c r="EE32" s="41"/>
      <c r="EF32" s="41"/>
      <c r="EG32" s="41"/>
      <c r="EH32" s="41"/>
      <c r="EI32" s="41"/>
      <c r="EJ32" s="41"/>
      <c r="EK32" s="41"/>
      <c r="EL32" s="41"/>
      <c r="EM32" s="41"/>
      <c r="EN32" s="41"/>
      <c r="EO32" s="41"/>
      <c r="EP32" s="41"/>
      <c r="EQ32" s="41"/>
      <c r="ER32" s="41"/>
      <c r="ES32" s="41"/>
      <c r="ET32" s="41"/>
      <c r="EU32" s="41"/>
      <c r="EV32" s="41"/>
      <c r="EW32" s="41"/>
      <c r="EX32" s="41"/>
      <c r="EY32" s="41"/>
      <c r="EZ32" s="41"/>
      <c r="FA32" s="41"/>
      <c r="FB32" s="41"/>
      <c r="FC32" s="41"/>
      <c r="FD32" s="41"/>
      <c r="FE32" s="41"/>
      <c r="FF32" s="41"/>
      <c r="FG32" s="41"/>
      <c r="FH32" s="41"/>
      <c r="FI32" s="41"/>
      <c r="FJ32" s="41"/>
      <c r="FK32" s="41"/>
      <c r="FL32" s="41"/>
      <c r="FM32" s="41"/>
      <c r="FN32" s="41"/>
      <c r="FO32" s="41"/>
      <c r="FP32" s="41"/>
      <c r="FQ32" s="41"/>
      <c r="FR32" s="41"/>
      <c r="FS32" s="41"/>
      <c r="FT32" s="41"/>
      <c r="FU32" s="41"/>
      <c r="FV32" s="41"/>
      <c r="FW32" s="41"/>
      <c r="FX32" s="41"/>
      <c r="FY32" s="41"/>
      <c r="FZ32" s="41"/>
      <c r="GA32" s="41"/>
      <c r="GB32" s="41"/>
      <c r="GC32" s="41"/>
      <c r="GD32" s="41"/>
      <c r="GE32" s="41"/>
      <c r="GF32" s="41"/>
      <c r="GG32" s="41"/>
      <c r="GH32" s="41"/>
      <c r="GI32" s="41"/>
      <c r="GJ32" s="41"/>
      <c r="GK32" s="41"/>
      <c r="GL32" s="41"/>
      <c r="GM32" s="41"/>
      <c r="GN32" s="41"/>
      <c r="GO32" s="41"/>
      <c r="GP32" s="41"/>
      <c r="GQ32" s="41"/>
      <c r="GR32" s="41"/>
      <c r="GS32" s="41"/>
      <c r="GT32" s="41"/>
      <c r="GU32" s="41"/>
      <c r="GV32" s="41"/>
      <c r="GW32" s="41"/>
      <c r="GX32" s="41"/>
      <c r="GY32" s="41"/>
      <c r="GZ32" s="41"/>
      <c r="HA32" s="41"/>
      <c r="HB32" s="41"/>
      <c r="HC32" s="41"/>
      <c r="HD32" s="41"/>
      <c r="HE32" s="41"/>
      <c r="HF32" s="41"/>
      <c r="HG32" s="41"/>
      <c r="HH32" s="41"/>
      <c r="HI32" s="41"/>
      <c r="HJ32" s="41"/>
      <c r="HK32" s="41"/>
      <c r="HL32" s="41"/>
      <c r="HM32" s="41"/>
      <c r="HN32" s="41"/>
      <c r="HO32" s="41"/>
      <c r="HP32" s="41"/>
      <c r="HQ32" s="41"/>
      <c r="HR32" s="41"/>
      <c r="HS32" s="41"/>
      <c r="HT32" s="41"/>
      <c r="HU32" s="41"/>
      <c r="HV32" s="41"/>
      <c r="HW32" s="41"/>
      <c r="HX32" s="41"/>
      <c r="HY32" s="41"/>
      <c r="HZ32" s="41"/>
      <c r="IA32" s="41"/>
      <c r="IB32" s="41"/>
      <c r="IC32" s="41"/>
      <c r="ID32" s="41"/>
      <c r="IE32" s="41"/>
      <c r="IF32" s="41"/>
      <c r="IG32" s="41"/>
      <c r="IH32" s="41"/>
      <c r="II32" s="41"/>
      <c r="IJ32" s="41"/>
      <c r="IK32" s="41"/>
      <c r="IL32" s="41"/>
      <c r="IM32" s="41"/>
      <c r="IN32" s="41"/>
      <c r="IO32" s="41"/>
      <c r="IP32" s="41"/>
      <c r="IQ32" s="41"/>
      <c r="IR32" s="41"/>
      <c r="IS32" s="41"/>
      <c r="IT32" s="41"/>
      <c r="IU32" s="41"/>
      <c r="IV32" s="41"/>
      <c r="IW32" s="41"/>
      <c r="IX32" s="41"/>
      <c r="IY32" s="41"/>
      <c r="IZ32" s="41"/>
      <c r="JA32" s="41"/>
      <c r="JB32" s="41"/>
      <c r="JC32" s="41"/>
      <c r="JD32" s="41"/>
      <c r="JE32" s="41"/>
      <c r="JF32" s="41"/>
      <c r="JG32" s="41"/>
      <c r="JH32" s="41"/>
      <c r="JI32" s="41"/>
      <c r="JJ32" s="41"/>
      <c r="JK32" s="41"/>
      <c r="JL32" s="41"/>
      <c r="JM32" s="41"/>
      <c r="JN32" s="41"/>
      <c r="JO32" s="41"/>
      <c r="JP32" s="41"/>
      <c r="JQ32" s="41"/>
      <c r="JR32" s="41"/>
      <c r="JS32" s="41"/>
      <c r="JT32" s="41"/>
      <c r="JU32" s="41"/>
      <c r="JV32" s="41"/>
      <c r="JW32" s="41"/>
      <c r="JX32" s="41"/>
      <c r="JY32" s="41"/>
      <c r="JZ32" s="41"/>
      <c r="KA32" s="41"/>
      <c r="KB32" s="41"/>
      <c r="KC32" s="41"/>
      <c r="KD32" s="41"/>
      <c r="KE32" s="41"/>
      <c r="KF32" s="41"/>
      <c r="KG32" s="41"/>
      <c r="KH32" s="41"/>
      <c r="KI32" s="41"/>
      <c r="KJ32" s="41"/>
      <c r="KK32" s="41"/>
      <c r="KL32" s="41"/>
      <c r="KM32" s="41"/>
      <c r="KN32" s="41"/>
      <c r="KO32" s="41"/>
      <c r="KP32" s="41"/>
      <c r="KQ32" s="41"/>
      <c r="KR32" s="41"/>
      <c r="KS32" s="41"/>
      <c r="KT32" s="41"/>
      <c r="KU32" s="41"/>
      <c r="KV32" s="41"/>
      <c r="KW32" s="41"/>
      <c r="KX32" s="41"/>
      <c r="KY32" s="41"/>
      <c r="KZ32" s="41"/>
      <c r="LA32" s="41"/>
      <c r="LB32" s="41"/>
      <c r="LC32" s="41"/>
      <c r="LD32" s="41"/>
      <c r="LE32" s="41"/>
      <c r="LF32" s="41"/>
      <c r="LG32" s="41"/>
      <c r="LH32" s="41"/>
      <c r="LI32" s="41"/>
      <c r="LJ32" s="41"/>
      <c r="LK32" s="41"/>
      <c r="LL32" s="41"/>
      <c r="LM32" s="41"/>
      <c r="LN32" s="41"/>
      <c r="LO32" s="41"/>
      <c r="LP32" s="41"/>
      <c r="LQ32" s="41"/>
      <c r="LR32" s="41"/>
      <c r="LS32" s="41"/>
      <c r="LT32" s="41"/>
      <c r="LU32" s="41"/>
      <c r="LV32" s="41"/>
      <c r="LW32" s="41"/>
      <c r="LX32" s="41"/>
      <c r="LY32" s="41"/>
      <c r="LZ32" s="41"/>
      <c r="MA32" s="41"/>
      <c r="MB32" s="41"/>
      <c r="MC32" s="41"/>
      <c r="MD32" s="41"/>
      <c r="ME32" s="41"/>
      <c r="MF32" s="41"/>
      <c r="MG32" s="41"/>
      <c r="MH32" s="41"/>
      <c r="MI32" s="41"/>
      <c r="MJ32" s="41"/>
      <c r="MK32" s="41"/>
      <c r="ML32" s="41"/>
      <c r="MM32" s="41"/>
      <c r="MN32" s="41"/>
      <c r="MO32" s="41"/>
      <c r="MP32" s="41"/>
      <c r="MQ32" s="41"/>
      <c r="MR32" s="41"/>
      <c r="MS32" s="41"/>
      <c r="MT32" s="41"/>
      <c r="MU32" s="41"/>
      <c r="MV32" s="41"/>
      <c r="MW32" s="41"/>
      <c r="MX32" s="41"/>
      <c r="MY32" s="41"/>
      <c r="MZ32" s="41"/>
      <c r="NA32" s="41"/>
      <c r="NB32" s="41"/>
      <c r="NC32" s="41"/>
      <c r="ND32" s="41"/>
      <c r="NE32" s="41"/>
      <c r="NF32" s="41"/>
      <c r="NG32" s="41"/>
      <c r="NH32" s="41"/>
      <c r="NI32" s="41"/>
      <c r="NJ32" s="41"/>
      <c r="NK32" s="41"/>
      <c r="NL32" s="41"/>
      <c r="NM32" s="41"/>
      <c r="NN32" s="41"/>
      <c r="NO32" s="41"/>
      <c r="NP32" s="41"/>
      <c r="NQ32" s="41"/>
      <c r="NR32" s="41"/>
      <c r="NS32" s="41"/>
      <c r="NT32" s="41"/>
      <c r="NU32" s="41"/>
      <c r="NV32" s="41"/>
      <c r="NW32" s="41"/>
      <c r="NX32" s="41"/>
      <c r="NY32" s="41"/>
      <c r="NZ32" s="41"/>
      <c r="OA32" s="41"/>
      <c r="OB32" s="41"/>
      <c r="OC32" s="41"/>
      <c r="OD32" s="41"/>
      <c r="OE32" s="41"/>
      <c r="OF32" s="41"/>
      <c r="OG32" s="41"/>
      <c r="OH32" s="41"/>
      <c r="OI32" s="41"/>
      <c r="OJ32" s="41"/>
      <c r="OK32" s="41"/>
      <c r="OL32" s="41"/>
      <c r="OM32" s="41"/>
      <c r="ON32" s="41"/>
      <c r="OO32" s="41"/>
      <c r="OP32" s="41"/>
      <c r="OQ32" s="41"/>
      <c r="OR32" s="41"/>
      <c r="OS32" s="41"/>
      <c r="OT32" s="41"/>
      <c r="OU32" s="41"/>
      <c r="OV32" s="41"/>
      <c r="OW32" s="41"/>
      <c r="OX32" s="41"/>
      <c r="OY32" s="41"/>
      <c r="OZ32" s="41"/>
      <c r="PA32" s="41"/>
      <c r="PB32" s="41"/>
      <c r="PC32" s="41"/>
      <c r="PD32" s="41"/>
      <c r="PE32" s="41"/>
      <c r="PF32" s="41"/>
      <c r="PG32" s="41"/>
      <c r="PH32" s="41"/>
      <c r="PI32" s="41"/>
      <c r="PJ32" s="41"/>
      <c r="PK32" s="41"/>
      <c r="PL32" s="41"/>
      <c r="PM32" s="41"/>
      <c r="PN32" s="41"/>
      <c r="PO32" s="41"/>
      <c r="PP32" s="41"/>
      <c r="PQ32" s="41"/>
      <c r="PR32" s="41"/>
      <c r="PS32" s="41"/>
      <c r="PT32" s="41"/>
      <c r="PU32" s="41"/>
      <c r="PV32" s="41"/>
      <c r="PW32" s="41"/>
      <c r="PX32" s="41"/>
      <c r="PY32" s="41"/>
      <c r="PZ32" s="41"/>
      <c r="QA32" s="41"/>
      <c r="QB32" s="41"/>
      <c r="QC32" s="41"/>
      <c r="QD32" s="41"/>
      <c r="QE32" s="41"/>
      <c r="QF32" s="41"/>
      <c r="QG32" s="41"/>
      <c r="QH32" s="41"/>
      <c r="QI32" s="41"/>
      <c r="QJ32" s="41"/>
      <c r="QK32" s="41"/>
      <c r="QL32" s="41"/>
      <c r="QM32" s="41"/>
      <c r="QN32" s="41"/>
      <c r="QO32" s="41"/>
      <c r="QP32" s="41"/>
      <c r="QQ32" s="41"/>
      <c r="QR32" s="41"/>
      <c r="QS32" s="41"/>
      <c r="QT32" s="41"/>
      <c r="QU32" s="41"/>
      <c r="QV32" s="41"/>
      <c r="QW32" s="41"/>
      <c r="QX32" s="41"/>
      <c r="QY32" s="41"/>
      <c r="QZ32" s="41"/>
      <c r="RA32" s="41"/>
      <c r="RB32" s="41"/>
      <c r="RC32" s="41"/>
      <c r="RD32" s="41"/>
      <c r="RE32" s="41"/>
      <c r="RF32" s="41"/>
      <c r="RG32" s="41"/>
      <c r="RH32" s="41"/>
      <c r="RI32" s="41"/>
      <c r="RJ32" s="41"/>
      <c r="RK32" s="41"/>
      <c r="RL32" s="41"/>
      <c r="RM32" s="41"/>
      <c r="RN32" s="41"/>
      <c r="RO32" s="41"/>
      <c r="RP32" s="41"/>
      <c r="RQ32" s="41"/>
      <c r="RR32" s="41"/>
      <c r="RS32" s="41"/>
      <c r="RT32" s="41"/>
      <c r="RU32" s="41"/>
      <c r="RV32" s="41"/>
      <c r="RW32" s="41"/>
      <c r="RX32" s="41"/>
      <c r="RY32" s="41"/>
      <c r="RZ32" s="41"/>
      <c r="SA32" s="41"/>
      <c r="SB32" s="41"/>
      <c r="SC32" s="41"/>
      <c r="SD32" s="41"/>
      <c r="SE32" s="41"/>
      <c r="SF32" s="41"/>
      <c r="SG32" s="41"/>
      <c r="SH32" s="41"/>
      <c r="SI32" s="41"/>
      <c r="SJ32" s="41"/>
      <c r="SK32" s="41"/>
      <c r="SL32" s="41"/>
      <c r="SM32" s="41"/>
      <c r="SN32" s="41"/>
      <c r="SO32" s="41"/>
      <c r="SP32" s="41"/>
      <c r="SQ32" s="41"/>
      <c r="SR32" s="41"/>
      <c r="SS32" s="41"/>
      <c r="ST32" s="41"/>
      <c r="SU32" s="41"/>
      <c r="SV32" s="41"/>
      <c r="SW32" s="41"/>
      <c r="SX32" s="41"/>
      <c r="SY32" s="41"/>
      <c r="SZ32" s="41"/>
      <c r="TA32" s="41"/>
      <c r="TB32" s="41"/>
      <c r="TC32" s="41"/>
      <c r="TD32" s="41"/>
      <c r="TE32" s="41"/>
      <c r="TF32" s="41"/>
      <c r="TG32" s="41"/>
      <c r="TH32" s="41"/>
      <c r="TI32" s="41"/>
      <c r="TJ32" s="41"/>
      <c r="TK32" s="41"/>
      <c r="TL32" s="41"/>
      <c r="TM32" s="41"/>
      <c r="TN32" s="41"/>
      <c r="TO32" s="41"/>
      <c r="TP32" s="41"/>
      <c r="TQ32" s="41"/>
      <c r="TR32" s="41"/>
      <c r="TS32" s="41"/>
      <c r="TT32" s="41"/>
      <c r="TU32" s="41"/>
      <c r="TV32" s="41"/>
      <c r="TW32" s="41"/>
      <c r="TX32" s="41"/>
      <c r="TY32" s="41"/>
      <c r="TZ32" s="41"/>
      <c r="UA32" s="41"/>
      <c r="UB32" s="41"/>
      <c r="UC32" s="41"/>
      <c r="UD32" s="41"/>
      <c r="UE32" s="41"/>
      <c r="UF32" s="41"/>
      <c r="UG32" s="41"/>
      <c r="UH32" s="41"/>
      <c r="UI32" s="41"/>
      <c r="UJ32" s="41"/>
      <c r="UK32" s="41"/>
      <c r="UL32" s="41"/>
      <c r="UM32" s="41"/>
      <c r="UN32" s="41"/>
      <c r="UO32" s="41"/>
      <c r="UP32" s="41"/>
      <c r="UQ32" s="41"/>
      <c r="UR32" s="41"/>
      <c r="US32" s="41"/>
      <c r="UT32" s="41"/>
      <c r="UU32" s="41"/>
      <c r="UV32" s="41"/>
      <c r="UW32" s="41"/>
      <c r="UX32" s="41"/>
      <c r="UY32" s="41"/>
      <c r="UZ32" s="41"/>
      <c r="VA32" s="41"/>
      <c r="VB32" s="41"/>
      <c r="VC32" s="41"/>
      <c r="VD32" s="41"/>
      <c r="VE32" s="41"/>
      <c r="VF32" s="41"/>
      <c r="VG32" s="41"/>
      <c r="VH32" s="41"/>
      <c r="VI32" s="41"/>
      <c r="VJ32" s="41"/>
      <c r="VK32" s="41"/>
      <c r="VL32" s="41"/>
      <c r="VM32" s="41"/>
      <c r="VN32" s="41"/>
      <c r="VO32" s="41"/>
      <c r="VP32" s="41"/>
      <c r="VQ32" s="41"/>
      <c r="VR32" s="41"/>
      <c r="VS32" s="41"/>
      <c r="VT32" s="41"/>
      <c r="VU32" s="41"/>
      <c r="VV32" s="41"/>
      <c r="VW32" s="41"/>
      <c r="VX32" s="41"/>
      <c r="VY32" s="41"/>
      <c r="VZ32" s="41"/>
      <c r="WA32" s="41"/>
      <c r="WB32" s="41"/>
      <c r="WC32" s="41"/>
      <c r="WD32" s="41"/>
      <c r="WE32" s="41"/>
      <c r="WF32" s="41"/>
      <c r="WG32" s="41"/>
      <c r="WH32" s="41"/>
      <c r="WI32" s="41"/>
      <c r="WJ32" s="41"/>
      <c r="WK32" s="41"/>
      <c r="WL32" s="41"/>
      <c r="WM32" s="41"/>
      <c r="WN32" s="41"/>
      <c r="WO32" s="41"/>
      <c r="WP32" s="41"/>
      <c r="WQ32" s="41"/>
      <c r="WR32" s="41"/>
      <c r="WS32" s="41"/>
      <c r="WT32" s="41"/>
      <c r="WU32" s="41"/>
      <c r="WV32" s="41"/>
      <c r="WW32" s="41"/>
      <c r="WX32" s="41"/>
      <c r="WY32" s="41"/>
      <c r="WZ32" s="41"/>
      <c r="XA32" s="41"/>
      <c r="XB32" s="41"/>
      <c r="XC32" s="41"/>
      <c r="XD32" s="41"/>
      <c r="XE32" s="41"/>
      <c r="XF32" s="41"/>
      <c r="XG32" s="41"/>
      <c r="XH32" s="41"/>
      <c r="XI32" s="41"/>
      <c r="XJ32" s="41"/>
      <c r="XK32" s="41"/>
      <c r="XL32" s="41"/>
      <c r="XM32" s="41"/>
      <c r="XN32" s="41"/>
      <c r="XO32" s="41"/>
      <c r="XP32" s="41"/>
      <c r="XQ32" s="41"/>
      <c r="XR32" s="41"/>
      <c r="XS32" s="41"/>
      <c r="XT32" s="41"/>
      <c r="XU32" s="41"/>
      <c r="XV32" s="41"/>
      <c r="XW32" s="41"/>
      <c r="XX32" s="41"/>
      <c r="XY32" s="41"/>
      <c r="XZ32" s="41"/>
      <c r="YA32" s="41"/>
      <c r="YB32" s="41"/>
      <c r="YC32" s="41"/>
      <c r="YD32" s="41"/>
      <c r="YE32" s="41"/>
      <c r="YF32" s="41"/>
      <c r="YG32" s="41"/>
      <c r="YH32" s="41"/>
      <c r="YI32" s="41"/>
      <c r="YJ32" s="41"/>
      <c r="YK32" s="41"/>
      <c r="YL32" s="41"/>
      <c r="YM32" s="41"/>
      <c r="YN32" s="41"/>
      <c r="YO32" s="41"/>
      <c r="YP32" s="41"/>
      <c r="YQ32" s="41"/>
      <c r="YR32" s="41"/>
      <c r="YS32" s="41"/>
      <c r="YT32" s="41"/>
      <c r="YU32" s="41"/>
      <c r="YV32" s="41"/>
      <c r="YW32" s="41"/>
      <c r="YX32" s="41"/>
      <c r="YY32" s="41"/>
      <c r="YZ32" s="41"/>
      <c r="ZA32" s="41"/>
      <c r="ZB32" s="41"/>
      <c r="ZC32" s="41"/>
      <c r="ZD32" s="41"/>
      <c r="ZE32" s="41"/>
      <c r="ZF32" s="41"/>
      <c r="ZG32" s="41"/>
      <c r="ZH32" s="41"/>
      <c r="ZI32" s="41"/>
      <c r="ZJ32" s="41"/>
      <c r="ZK32" s="41"/>
      <c r="ZL32" s="41"/>
      <c r="ZM32" s="41"/>
      <c r="ZN32" s="41"/>
      <c r="ZO32" s="41"/>
      <c r="ZP32" s="41"/>
      <c r="ZQ32" s="41"/>
      <c r="ZR32" s="41"/>
      <c r="ZS32" s="41"/>
      <c r="ZT32" s="41"/>
      <c r="ZU32" s="41"/>
      <c r="ZV32" s="41"/>
      <c r="ZW32" s="41"/>
      <c r="ZX32" s="41"/>
      <c r="ZY32" s="41"/>
      <c r="ZZ32" s="41"/>
      <c r="AAA32" s="41"/>
      <c r="AAB32" s="41"/>
      <c r="AAC32" s="41"/>
      <c r="AAD32" s="41"/>
      <c r="AAE32" s="41"/>
      <c r="AAF32" s="41"/>
      <c r="AAG32" s="41"/>
      <c r="AAH32" s="41"/>
      <c r="AAI32" s="41"/>
      <c r="AAJ32" s="41"/>
      <c r="AAK32" s="41"/>
      <c r="AAL32" s="41"/>
      <c r="AAM32" s="41"/>
      <c r="AAN32" s="41"/>
      <c r="AAO32" s="41"/>
      <c r="AAP32" s="41"/>
      <c r="AAQ32" s="41"/>
      <c r="AAR32" s="41"/>
      <c r="AAS32" s="41"/>
      <c r="AAT32" s="41"/>
      <c r="AAU32" s="41"/>
      <c r="AAV32" s="41"/>
      <c r="AAW32" s="41"/>
      <c r="AAX32" s="41"/>
      <c r="AAY32" s="41"/>
      <c r="AAZ32" s="41"/>
      <c r="ABA32" s="41"/>
      <c r="ABB32" s="41"/>
      <c r="ABC32" s="41"/>
      <c r="ABD32" s="41"/>
      <c r="ABE32" s="41"/>
      <c r="ABF32" s="41"/>
      <c r="ABG32" s="41"/>
      <c r="ABH32" s="41"/>
      <c r="ABI32" s="41"/>
      <c r="ABJ32" s="41"/>
      <c r="ABK32" s="41"/>
      <c r="ABL32" s="41"/>
      <c r="ABM32" s="41"/>
      <c r="ABN32" s="41"/>
      <c r="ABO32" s="41"/>
      <c r="ABP32" s="41"/>
      <c r="ABQ32" s="41"/>
      <c r="ABR32" s="41"/>
      <c r="ABS32" s="41"/>
      <c r="ABT32" s="41"/>
      <c r="ABU32" s="41"/>
      <c r="ABV32" s="41"/>
      <c r="ABW32" s="41"/>
      <c r="ABX32" s="41"/>
      <c r="ABY32" s="41"/>
      <c r="ABZ32" s="41"/>
      <c r="ACA32" s="41"/>
      <c r="ACB32" s="41"/>
      <c r="ACC32" s="41"/>
      <c r="ACD32" s="41"/>
      <c r="ACE32" s="41"/>
      <c r="ACF32" s="41"/>
      <c r="ACG32" s="41"/>
      <c r="ACH32" s="41"/>
      <c r="ACI32" s="41"/>
      <c r="ACJ32" s="41"/>
      <c r="ACK32" s="41"/>
      <c r="ACL32" s="41"/>
      <c r="ACM32" s="41"/>
      <c r="ACN32" s="41"/>
      <c r="ACO32" s="41"/>
      <c r="ACP32" s="41"/>
      <c r="ACQ32" s="41"/>
      <c r="ACR32" s="41"/>
      <c r="ACS32" s="41"/>
      <c r="ACT32" s="41"/>
      <c r="ACU32" s="41"/>
      <c r="ACV32" s="41"/>
      <c r="ACW32" s="41"/>
      <c r="ACX32" s="41"/>
      <c r="ACY32" s="41"/>
      <c r="ACZ32" s="41"/>
      <c r="ADA32" s="41"/>
      <c r="ADB32" s="41"/>
      <c r="ADC32" s="41"/>
      <c r="ADD32" s="41"/>
      <c r="ADE32" s="41"/>
      <c r="ADF32" s="41"/>
      <c r="ADG32" s="41"/>
      <c r="ADH32" s="41"/>
      <c r="ADI32" s="41"/>
      <c r="ADJ32" s="41"/>
      <c r="ADK32" s="41"/>
      <c r="ADL32" s="41"/>
      <c r="ADM32" s="41"/>
      <c r="ADN32" s="41"/>
      <c r="ADO32" s="41"/>
      <c r="ADP32" s="41"/>
      <c r="ADQ32" s="41"/>
      <c r="ADR32" s="41"/>
      <c r="ADS32" s="41"/>
      <c r="ADT32" s="41"/>
      <c r="ADU32" s="41"/>
    </row>
    <row r="33" spans="50:801" x14ac:dyDescent="0.3">
      <c r="AX33" s="41"/>
      <c r="AY33" s="41"/>
      <c r="AZ33" s="41"/>
      <c r="BA33" s="41"/>
      <c r="BB33" s="41"/>
      <c r="BC33" s="41"/>
      <c r="BD33" s="41"/>
      <c r="BE33" s="41"/>
      <c r="BF33" s="41"/>
      <c r="BG33" s="41"/>
      <c r="BH33" s="41"/>
      <c r="BI33" s="41"/>
      <c r="BJ33" s="41"/>
      <c r="BK33" s="41"/>
      <c r="BL33" s="41"/>
      <c r="BM33" s="41"/>
      <c r="BN33" s="41"/>
      <c r="BO33" s="41"/>
      <c r="BP33" s="41"/>
      <c r="BQ33" s="41"/>
      <c r="BR33" s="41"/>
      <c r="BS33" s="41"/>
      <c r="BT33" s="41"/>
      <c r="BU33" s="41"/>
      <c r="BV33" s="41"/>
      <c r="BW33" s="41"/>
      <c r="BX33" s="41"/>
      <c r="BY33" s="41"/>
      <c r="BZ33" s="41"/>
      <c r="CA33" s="41"/>
      <c r="CB33" s="41"/>
      <c r="CC33" s="41"/>
      <c r="CD33" s="41"/>
      <c r="CE33" s="41"/>
      <c r="CF33" s="41"/>
      <c r="CG33" s="41"/>
      <c r="CH33" s="41"/>
      <c r="CI33" s="41"/>
      <c r="CJ33" s="41"/>
      <c r="CK33" s="41"/>
      <c r="CL33" s="41"/>
      <c r="CM33" s="41"/>
      <c r="CN33" s="41"/>
      <c r="CO33" s="41"/>
      <c r="CP33" s="41"/>
      <c r="CQ33" s="41"/>
      <c r="CR33" s="41"/>
      <c r="CS33" s="41"/>
      <c r="CT33" s="41"/>
      <c r="CU33" s="41"/>
      <c r="CV33" s="41"/>
      <c r="CW33" s="41"/>
      <c r="CX33" s="41"/>
      <c r="CY33" s="41"/>
      <c r="CZ33" s="41"/>
      <c r="DA33" s="41"/>
      <c r="DB33" s="41"/>
      <c r="DC33" s="41"/>
      <c r="DD33" s="41"/>
      <c r="DE33" s="41"/>
      <c r="DF33" s="41"/>
      <c r="DG33" s="41"/>
      <c r="DH33" s="41"/>
      <c r="DI33" s="41"/>
      <c r="DJ33" s="41"/>
      <c r="DK33" s="41"/>
      <c r="DL33" s="41"/>
      <c r="DM33" s="41"/>
      <c r="DN33" s="41"/>
      <c r="DO33" s="41"/>
      <c r="DP33" s="41"/>
      <c r="DQ33" s="41"/>
      <c r="DR33" s="41"/>
      <c r="DS33" s="41"/>
      <c r="DT33" s="41"/>
      <c r="DU33" s="41"/>
      <c r="DV33" s="41"/>
      <c r="DW33" s="41"/>
      <c r="DX33" s="41"/>
      <c r="DY33" s="41"/>
      <c r="DZ33" s="41"/>
      <c r="EA33" s="41"/>
      <c r="EB33" s="41"/>
      <c r="EC33" s="41"/>
      <c r="ED33" s="41"/>
      <c r="EE33" s="41"/>
      <c r="EF33" s="41"/>
      <c r="EG33" s="41"/>
      <c r="EH33" s="41"/>
      <c r="EI33" s="41"/>
      <c r="EJ33" s="41"/>
      <c r="EK33" s="41"/>
      <c r="EL33" s="41"/>
      <c r="EM33" s="41"/>
      <c r="EN33" s="41"/>
      <c r="EO33" s="41"/>
      <c r="EP33" s="41"/>
      <c r="EQ33" s="41"/>
      <c r="ER33" s="41"/>
      <c r="ES33" s="41"/>
      <c r="ET33" s="41"/>
      <c r="EU33" s="41"/>
      <c r="EV33" s="41"/>
      <c r="EW33" s="41"/>
      <c r="EX33" s="41"/>
      <c r="EY33" s="41"/>
      <c r="EZ33" s="41"/>
      <c r="FA33" s="41"/>
      <c r="FB33" s="41"/>
      <c r="FC33" s="41"/>
      <c r="FD33" s="41"/>
      <c r="FE33" s="41"/>
      <c r="FF33" s="41"/>
      <c r="FG33" s="41"/>
      <c r="FH33" s="41"/>
      <c r="FI33" s="41"/>
      <c r="FJ33" s="41"/>
      <c r="FK33" s="41"/>
      <c r="FL33" s="41"/>
      <c r="FM33" s="41"/>
      <c r="FN33" s="41"/>
      <c r="FO33" s="41"/>
      <c r="FP33" s="41"/>
      <c r="FQ33" s="41"/>
      <c r="FR33" s="41"/>
      <c r="FS33" s="41"/>
      <c r="FT33" s="41"/>
      <c r="FU33" s="41"/>
      <c r="FV33" s="41"/>
      <c r="FW33" s="41"/>
      <c r="FX33" s="41"/>
      <c r="FY33" s="41"/>
      <c r="FZ33" s="41"/>
      <c r="GA33" s="41"/>
      <c r="GB33" s="41"/>
      <c r="GC33" s="41"/>
      <c r="GD33" s="41"/>
      <c r="GE33" s="41"/>
      <c r="GF33" s="41"/>
      <c r="GG33" s="41"/>
      <c r="GH33" s="41"/>
      <c r="GI33" s="41"/>
      <c r="GJ33" s="41"/>
      <c r="GK33" s="41"/>
      <c r="GL33" s="41"/>
      <c r="GM33" s="41"/>
      <c r="GN33" s="41"/>
      <c r="GO33" s="41"/>
      <c r="GP33" s="41"/>
      <c r="GQ33" s="41"/>
      <c r="GR33" s="41"/>
      <c r="GS33" s="41"/>
      <c r="GT33" s="41"/>
      <c r="GU33" s="41"/>
      <c r="GV33" s="41"/>
      <c r="GW33" s="41"/>
      <c r="GX33" s="41"/>
      <c r="GY33" s="41"/>
      <c r="GZ33" s="41"/>
      <c r="HA33" s="41"/>
      <c r="HB33" s="41"/>
      <c r="HC33" s="41"/>
      <c r="HD33" s="41"/>
      <c r="HE33" s="41"/>
      <c r="HF33" s="41"/>
      <c r="HG33" s="41"/>
      <c r="HH33" s="41"/>
      <c r="HI33" s="41"/>
      <c r="HJ33" s="41"/>
      <c r="HK33" s="41"/>
      <c r="HL33" s="41"/>
      <c r="HM33" s="41"/>
      <c r="HN33" s="41"/>
      <c r="HO33" s="41"/>
      <c r="HP33" s="41"/>
      <c r="HQ33" s="41"/>
      <c r="HR33" s="41"/>
      <c r="HS33" s="41"/>
      <c r="HT33" s="41"/>
      <c r="HU33" s="41"/>
      <c r="HV33" s="41"/>
      <c r="HW33" s="41"/>
      <c r="HX33" s="41"/>
      <c r="HY33" s="41"/>
      <c r="HZ33" s="41"/>
      <c r="IA33" s="41"/>
      <c r="IB33" s="41"/>
      <c r="IC33" s="41"/>
      <c r="ID33" s="41"/>
      <c r="IE33" s="41"/>
      <c r="IF33" s="41"/>
      <c r="IG33" s="41"/>
      <c r="IH33" s="41"/>
      <c r="II33" s="41"/>
      <c r="IJ33" s="41"/>
      <c r="IK33" s="41"/>
      <c r="IL33" s="41"/>
      <c r="IM33" s="41"/>
      <c r="IN33" s="41"/>
      <c r="IO33" s="41"/>
      <c r="IP33" s="41"/>
      <c r="IQ33" s="41"/>
      <c r="IR33" s="41"/>
      <c r="IS33" s="41"/>
      <c r="IT33" s="41"/>
      <c r="IU33" s="41"/>
      <c r="IV33" s="41"/>
      <c r="IW33" s="41"/>
      <c r="IX33" s="41"/>
      <c r="IY33" s="41"/>
      <c r="IZ33" s="41"/>
      <c r="JA33" s="41"/>
      <c r="JB33" s="41"/>
      <c r="JC33" s="41"/>
      <c r="JD33" s="41"/>
      <c r="JE33" s="41"/>
      <c r="JF33" s="41"/>
      <c r="JG33" s="41"/>
      <c r="JH33" s="41"/>
      <c r="JI33" s="41"/>
      <c r="JJ33" s="41"/>
      <c r="JK33" s="41"/>
      <c r="JL33" s="41"/>
      <c r="JM33" s="41"/>
      <c r="JN33" s="41"/>
      <c r="JO33" s="41"/>
      <c r="JP33" s="41"/>
      <c r="JQ33" s="41"/>
      <c r="JR33" s="41"/>
      <c r="JS33" s="41"/>
      <c r="JT33" s="41"/>
      <c r="JU33" s="41"/>
      <c r="JV33" s="41"/>
      <c r="JW33" s="41"/>
      <c r="JX33" s="41"/>
      <c r="JY33" s="41"/>
      <c r="JZ33" s="41"/>
      <c r="KA33" s="41"/>
      <c r="KB33" s="41"/>
      <c r="KC33" s="41"/>
      <c r="KD33" s="41"/>
      <c r="KE33" s="41"/>
      <c r="KF33" s="41"/>
      <c r="KG33" s="41"/>
      <c r="KH33" s="41"/>
      <c r="KI33" s="41"/>
      <c r="KJ33" s="41"/>
      <c r="KK33" s="41"/>
      <c r="KL33" s="41"/>
      <c r="KM33" s="41"/>
      <c r="KN33" s="41"/>
      <c r="KO33" s="41"/>
      <c r="KP33" s="41"/>
      <c r="KQ33" s="41"/>
      <c r="KR33" s="41"/>
      <c r="KS33" s="41"/>
      <c r="KT33" s="41"/>
      <c r="KU33" s="41"/>
      <c r="KV33" s="41"/>
      <c r="KW33" s="41"/>
      <c r="KX33" s="41"/>
      <c r="KY33" s="41"/>
      <c r="KZ33" s="41"/>
      <c r="LA33" s="41"/>
      <c r="LB33" s="41"/>
      <c r="LC33" s="41"/>
      <c r="LD33" s="41"/>
      <c r="LE33" s="41"/>
      <c r="LF33" s="41"/>
      <c r="LG33" s="41"/>
      <c r="LH33" s="41"/>
      <c r="LI33" s="41"/>
      <c r="LJ33" s="41"/>
      <c r="LK33" s="41"/>
      <c r="LL33" s="41"/>
      <c r="LM33" s="41"/>
      <c r="LN33" s="41"/>
      <c r="LO33" s="41"/>
      <c r="LP33" s="41"/>
      <c r="LQ33" s="41"/>
      <c r="LR33" s="41"/>
      <c r="LS33" s="41"/>
      <c r="LT33" s="41"/>
      <c r="LU33" s="41"/>
      <c r="LV33" s="41"/>
      <c r="LW33" s="41"/>
      <c r="LX33" s="41"/>
      <c r="LY33" s="41"/>
      <c r="LZ33" s="41"/>
      <c r="MA33" s="41"/>
      <c r="MB33" s="41"/>
      <c r="MC33" s="41"/>
      <c r="MD33" s="41"/>
      <c r="ME33" s="41"/>
      <c r="MF33" s="41"/>
      <c r="MG33" s="41"/>
      <c r="MH33" s="41"/>
      <c r="MI33" s="41"/>
      <c r="MJ33" s="41"/>
      <c r="MK33" s="41"/>
      <c r="ML33" s="41"/>
      <c r="MM33" s="41"/>
      <c r="MN33" s="41"/>
      <c r="MO33" s="41"/>
      <c r="MP33" s="41"/>
      <c r="MQ33" s="41"/>
      <c r="MR33" s="41"/>
      <c r="MS33" s="41"/>
      <c r="MT33" s="41"/>
      <c r="MU33" s="41"/>
      <c r="MV33" s="41"/>
      <c r="MW33" s="41"/>
      <c r="MX33" s="41"/>
      <c r="MY33" s="41"/>
      <c r="MZ33" s="41"/>
      <c r="NA33" s="41"/>
      <c r="NB33" s="41"/>
      <c r="NC33" s="41"/>
      <c r="ND33" s="41"/>
      <c r="NE33" s="41"/>
      <c r="NF33" s="41"/>
      <c r="NG33" s="41"/>
      <c r="NH33" s="41"/>
      <c r="NI33" s="41"/>
      <c r="NJ33" s="41"/>
      <c r="NK33" s="41"/>
      <c r="NL33" s="41"/>
      <c r="NM33" s="41"/>
      <c r="NN33" s="41"/>
      <c r="NO33" s="41"/>
      <c r="NP33" s="41"/>
      <c r="NQ33" s="41"/>
      <c r="NR33" s="41"/>
      <c r="NS33" s="41"/>
      <c r="NT33" s="41"/>
      <c r="NU33" s="41"/>
      <c r="NV33" s="41"/>
      <c r="NW33" s="41"/>
      <c r="NX33" s="41"/>
      <c r="NY33" s="41"/>
      <c r="NZ33" s="41"/>
      <c r="OA33" s="41"/>
      <c r="OB33" s="41"/>
      <c r="OC33" s="41"/>
      <c r="OD33" s="41"/>
      <c r="OE33" s="41"/>
      <c r="OF33" s="41"/>
      <c r="OG33" s="41"/>
      <c r="OH33" s="41"/>
      <c r="OI33" s="41"/>
      <c r="OJ33" s="41"/>
      <c r="OK33" s="41"/>
      <c r="OL33" s="41"/>
      <c r="OM33" s="41"/>
      <c r="ON33" s="41"/>
      <c r="OO33" s="41"/>
      <c r="OP33" s="41"/>
      <c r="OQ33" s="41"/>
      <c r="OR33" s="41"/>
      <c r="OS33" s="41"/>
      <c r="OT33" s="41"/>
      <c r="OU33" s="41"/>
      <c r="OV33" s="41"/>
      <c r="OW33" s="41"/>
      <c r="OX33" s="41"/>
      <c r="OY33" s="41"/>
      <c r="OZ33" s="41"/>
      <c r="PA33" s="41"/>
      <c r="PB33" s="41"/>
      <c r="PC33" s="41"/>
      <c r="PD33" s="41"/>
      <c r="PE33" s="41"/>
      <c r="PF33" s="41"/>
      <c r="PG33" s="41"/>
      <c r="PH33" s="41"/>
      <c r="PI33" s="41"/>
      <c r="PJ33" s="41"/>
      <c r="PK33" s="41"/>
      <c r="PL33" s="41"/>
      <c r="PM33" s="41"/>
      <c r="PN33" s="41"/>
      <c r="PO33" s="41"/>
      <c r="PP33" s="41"/>
      <c r="PQ33" s="41"/>
      <c r="PR33" s="41"/>
      <c r="PS33" s="41"/>
      <c r="PT33" s="41"/>
      <c r="PU33" s="41"/>
      <c r="PV33" s="41"/>
      <c r="PW33" s="41"/>
      <c r="PX33" s="41"/>
      <c r="PY33" s="41"/>
      <c r="PZ33" s="41"/>
      <c r="QA33" s="41"/>
      <c r="QB33" s="41"/>
      <c r="QC33" s="41"/>
      <c r="QD33" s="41"/>
      <c r="QE33" s="41"/>
      <c r="QF33" s="41"/>
      <c r="QG33" s="41"/>
      <c r="QH33" s="41"/>
      <c r="QI33" s="41"/>
      <c r="QJ33" s="41"/>
      <c r="QK33" s="41"/>
      <c r="QL33" s="41"/>
      <c r="QM33" s="41"/>
      <c r="QN33" s="41"/>
      <c r="QO33" s="41"/>
      <c r="QP33" s="41"/>
      <c r="QQ33" s="41"/>
      <c r="QR33" s="41"/>
      <c r="QS33" s="41"/>
      <c r="QT33" s="41"/>
      <c r="QU33" s="41"/>
      <c r="QV33" s="41"/>
      <c r="QW33" s="41"/>
      <c r="QX33" s="41"/>
      <c r="QY33" s="41"/>
      <c r="QZ33" s="41"/>
      <c r="RA33" s="41"/>
      <c r="RB33" s="41"/>
      <c r="RC33" s="41"/>
      <c r="RD33" s="41"/>
      <c r="RE33" s="41"/>
      <c r="RF33" s="41"/>
      <c r="RG33" s="41"/>
      <c r="RH33" s="41"/>
      <c r="RI33" s="41"/>
      <c r="RJ33" s="41"/>
      <c r="RK33" s="41"/>
      <c r="RL33" s="41"/>
      <c r="RM33" s="41"/>
      <c r="RN33" s="41"/>
      <c r="RO33" s="41"/>
      <c r="RP33" s="41"/>
      <c r="RQ33" s="41"/>
      <c r="RR33" s="41"/>
      <c r="RS33" s="41"/>
      <c r="RT33" s="41"/>
      <c r="RU33" s="41"/>
      <c r="RV33" s="41"/>
      <c r="RW33" s="41"/>
      <c r="RX33" s="41"/>
      <c r="RY33" s="41"/>
      <c r="RZ33" s="41"/>
      <c r="SA33" s="41"/>
      <c r="SB33" s="41"/>
      <c r="SC33" s="41"/>
      <c r="SD33" s="41"/>
      <c r="SE33" s="41"/>
      <c r="SF33" s="41"/>
      <c r="SG33" s="41"/>
      <c r="SH33" s="41"/>
      <c r="SI33" s="41"/>
      <c r="SJ33" s="41"/>
      <c r="SK33" s="41"/>
      <c r="SL33" s="41"/>
      <c r="SM33" s="41"/>
      <c r="SN33" s="41"/>
      <c r="SO33" s="41"/>
      <c r="SP33" s="41"/>
      <c r="SQ33" s="41"/>
      <c r="SR33" s="41"/>
      <c r="SS33" s="41"/>
      <c r="ST33" s="41"/>
      <c r="SU33" s="41"/>
      <c r="SV33" s="41"/>
      <c r="SW33" s="41"/>
      <c r="SX33" s="41"/>
      <c r="SY33" s="41"/>
      <c r="SZ33" s="41"/>
      <c r="TA33" s="41"/>
      <c r="TB33" s="41"/>
      <c r="TC33" s="41"/>
      <c r="TD33" s="41"/>
      <c r="TE33" s="41"/>
      <c r="TF33" s="41"/>
      <c r="TG33" s="41"/>
      <c r="TH33" s="41"/>
      <c r="TI33" s="41"/>
      <c r="TJ33" s="41"/>
      <c r="TK33" s="41"/>
      <c r="TL33" s="41"/>
      <c r="TM33" s="41"/>
      <c r="TN33" s="41"/>
      <c r="TO33" s="41"/>
      <c r="TP33" s="41"/>
      <c r="TQ33" s="41"/>
      <c r="TR33" s="41"/>
      <c r="TS33" s="41"/>
      <c r="TT33" s="41"/>
      <c r="TU33" s="41"/>
      <c r="TV33" s="41"/>
      <c r="TW33" s="41"/>
      <c r="TX33" s="41"/>
      <c r="TY33" s="41"/>
      <c r="TZ33" s="41"/>
      <c r="UA33" s="41"/>
      <c r="UB33" s="41"/>
      <c r="UC33" s="41"/>
      <c r="UD33" s="41"/>
      <c r="UE33" s="41"/>
      <c r="UF33" s="41"/>
      <c r="UG33" s="41"/>
      <c r="UH33" s="41"/>
      <c r="UI33" s="41"/>
      <c r="UJ33" s="41"/>
      <c r="UK33" s="41"/>
      <c r="UL33" s="41"/>
      <c r="UM33" s="41"/>
      <c r="UN33" s="41"/>
      <c r="UO33" s="41"/>
      <c r="UP33" s="41"/>
      <c r="UQ33" s="41"/>
      <c r="UR33" s="41"/>
      <c r="US33" s="41"/>
      <c r="UT33" s="41"/>
      <c r="UU33" s="41"/>
      <c r="UV33" s="41"/>
      <c r="UW33" s="41"/>
      <c r="UX33" s="41"/>
      <c r="UY33" s="41"/>
      <c r="UZ33" s="41"/>
      <c r="VA33" s="41"/>
      <c r="VB33" s="41"/>
      <c r="VC33" s="41"/>
      <c r="VD33" s="41"/>
      <c r="VE33" s="41"/>
      <c r="VF33" s="41"/>
      <c r="VG33" s="41"/>
      <c r="VH33" s="41"/>
      <c r="VI33" s="41"/>
      <c r="VJ33" s="41"/>
      <c r="VK33" s="41"/>
      <c r="VL33" s="41"/>
      <c r="VM33" s="41"/>
      <c r="VN33" s="41"/>
      <c r="VO33" s="41"/>
      <c r="VP33" s="41"/>
      <c r="VQ33" s="41"/>
      <c r="VR33" s="41"/>
      <c r="VS33" s="41"/>
      <c r="VT33" s="41"/>
      <c r="VU33" s="41"/>
      <c r="VV33" s="41"/>
      <c r="VW33" s="41"/>
      <c r="VX33" s="41"/>
      <c r="VY33" s="41"/>
      <c r="VZ33" s="41"/>
      <c r="WA33" s="41"/>
      <c r="WB33" s="41"/>
      <c r="WC33" s="41"/>
      <c r="WD33" s="41"/>
      <c r="WE33" s="41"/>
      <c r="WF33" s="41"/>
      <c r="WG33" s="41"/>
      <c r="WH33" s="41"/>
      <c r="WI33" s="41"/>
      <c r="WJ33" s="41"/>
      <c r="WK33" s="41"/>
      <c r="WL33" s="41"/>
      <c r="WM33" s="41"/>
      <c r="WN33" s="41"/>
      <c r="WO33" s="41"/>
      <c r="WP33" s="41"/>
      <c r="WQ33" s="41"/>
      <c r="WR33" s="41"/>
      <c r="WS33" s="41"/>
      <c r="WT33" s="41"/>
      <c r="WU33" s="41"/>
      <c r="WV33" s="41"/>
      <c r="WW33" s="41"/>
      <c r="WX33" s="41"/>
      <c r="WY33" s="41"/>
      <c r="WZ33" s="41"/>
      <c r="XA33" s="41"/>
      <c r="XB33" s="41"/>
      <c r="XC33" s="41"/>
      <c r="XD33" s="41"/>
      <c r="XE33" s="41"/>
      <c r="XF33" s="41"/>
      <c r="XG33" s="41"/>
      <c r="XH33" s="41"/>
      <c r="XI33" s="41"/>
      <c r="XJ33" s="41"/>
      <c r="XK33" s="41"/>
      <c r="XL33" s="41"/>
      <c r="XM33" s="41"/>
      <c r="XN33" s="41"/>
      <c r="XO33" s="41"/>
      <c r="XP33" s="41"/>
      <c r="XQ33" s="41"/>
      <c r="XR33" s="41"/>
      <c r="XS33" s="41"/>
      <c r="XT33" s="41"/>
      <c r="XU33" s="41"/>
      <c r="XV33" s="41"/>
      <c r="XW33" s="41"/>
      <c r="XX33" s="41"/>
      <c r="XY33" s="41"/>
      <c r="XZ33" s="41"/>
      <c r="YA33" s="41"/>
      <c r="YB33" s="41"/>
      <c r="YC33" s="41"/>
      <c r="YD33" s="41"/>
      <c r="YE33" s="41"/>
      <c r="YF33" s="41"/>
      <c r="YG33" s="41"/>
      <c r="YH33" s="41"/>
      <c r="YI33" s="41"/>
      <c r="YJ33" s="41"/>
      <c r="YK33" s="41"/>
      <c r="YL33" s="41"/>
      <c r="YM33" s="41"/>
      <c r="YN33" s="41"/>
      <c r="YO33" s="41"/>
      <c r="YP33" s="41"/>
      <c r="YQ33" s="41"/>
      <c r="YR33" s="41"/>
      <c r="YS33" s="41"/>
      <c r="YT33" s="41"/>
      <c r="YU33" s="41"/>
      <c r="YV33" s="41"/>
      <c r="YW33" s="41"/>
      <c r="YX33" s="41"/>
      <c r="YY33" s="41"/>
      <c r="YZ33" s="41"/>
      <c r="ZA33" s="41"/>
      <c r="ZB33" s="41"/>
      <c r="ZC33" s="41"/>
      <c r="ZD33" s="41"/>
      <c r="ZE33" s="41"/>
      <c r="ZF33" s="41"/>
      <c r="ZG33" s="41"/>
      <c r="ZH33" s="41"/>
      <c r="ZI33" s="41"/>
      <c r="ZJ33" s="41"/>
      <c r="ZK33" s="41"/>
      <c r="ZL33" s="41"/>
      <c r="ZM33" s="41"/>
      <c r="ZN33" s="41"/>
      <c r="ZO33" s="41"/>
      <c r="ZP33" s="41"/>
      <c r="ZQ33" s="41"/>
      <c r="ZR33" s="41"/>
      <c r="ZS33" s="41"/>
      <c r="ZT33" s="41"/>
      <c r="ZU33" s="41"/>
      <c r="ZV33" s="41"/>
      <c r="ZW33" s="41"/>
      <c r="ZX33" s="41"/>
      <c r="ZY33" s="41"/>
      <c r="ZZ33" s="41"/>
      <c r="AAA33" s="41"/>
      <c r="AAB33" s="41"/>
      <c r="AAC33" s="41"/>
      <c r="AAD33" s="41"/>
      <c r="AAE33" s="41"/>
      <c r="AAF33" s="41"/>
      <c r="AAG33" s="41"/>
      <c r="AAH33" s="41"/>
      <c r="AAI33" s="41"/>
      <c r="AAJ33" s="41"/>
      <c r="AAK33" s="41"/>
      <c r="AAL33" s="41"/>
      <c r="AAM33" s="41"/>
      <c r="AAN33" s="41"/>
      <c r="AAO33" s="41"/>
      <c r="AAP33" s="41"/>
      <c r="AAQ33" s="41"/>
      <c r="AAR33" s="41"/>
      <c r="AAS33" s="41"/>
      <c r="AAT33" s="41"/>
      <c r="AAU33" s="41"/>
      <c r="AAV33" s="41"/>
      <c r="AAW33" s="41"/>
      <c r="AAX33" s="41"/>
      <c r="AAY33" s="41"/>
      <c r="AAZ33" s="41"/>
      <c r="ABA33" s="41"/>
      <c r="ABB33" s="41"/>
      <c r="ABC33" s="41"/>
      <c r="ABD33" s="41"/>
      <c r="ABE33" s="41"/>
      <c r="ABF33" s="41"/>
      <c r="ABG33" s="41"/>
      <c r="ABH33" s="41"/>
      <c r="ABI33" s="41"/>
      <c r="ABJ33" s="41"/>
      <c r="ABK33" s="41"/>
      <c r="ABL33" s="41"/>
      <c r="ABM33" s="41"/>
      <c r="ABN33" s="41"/>
      <c r="ABO33" s="41"/>
      <c r="ABP33" s="41"/>
      <c r="ABQ33" s="41"/>
      <c r="ABR33" s="41"/>
      <c r="ABS33" s="41"/>
      <c r="ABT33" s="41"/>
      <c r="ABU33" s="41"/>
      <c r="ABV33" s="41"/>
      <c r="ABW33" s="41"/>
      <c r="ABX33" s="41"/>
      <c r="ABY33" s="41"/>
      <c r="ABZ33" s="41"/>
      <c r="ACA33" s="41"/>
      <c r="ACB33" s="41"/>
      <c r="ACC33" s="41"/>
      <c r="ACD33" s="41"/>
      <c r="ACE33" s="41"/>
      <c r="ACF33" s="41"/>
      <c r="ACG33" s="41"/>
      <c r="ACH33" s="41"/>
      <c r="ACI33" s="41"/>
      <c r="ACJ33" s="41"/>
      <c r="ACK33" s="41"/>
      <c r="ACL33" s="41"/>
      <c r="ACM33" s="41"/>
      <c r="ACN33" s="41"/>
      <c r="ACO33" s="41"/>
      <c r="ACP33" s="41"/>
      <c r="ACQ33" s="41"/>
      <c r="ACR33" s="41"/>
      <c r="ACS33" s="41"/>
      <c r="ACT33" s="41"/>
      <c r="ACU33" s="41"/>
      <c r="ACV33" s="41"/>
      <c r="ACW33" s="41"/>
      <c r="ACX33" s="41"/>
      <c r="ACY33" s="41"/>
      <c r="ACZ33" s="41"/>
      <c r="ADA33" s="41"/>
      <c r="ADB33" s="41"/>
      <c r="ADC33" s="41"/>
      <c r="ADD33" s="41"/>
      <c r="ADE33" s="41"/>
      <c r="ADF33" s="41"/>
      <c r="ADG33" s="41"/>
      <c r="ADH33" s="41"/>
      <c r="ADI33" s="41"/>
      <c r="ADJ33" s="41"/>
      <c r="ADK33" s="41"/>
      <c r="ADL33" s="41"/>
      <c r="ADM33" s="41"/>
      <c r="ADN33" s="41"/>
      <c r="ADO33" s="41"/>
      <c r="ADP33" s="41"/>
      <c r="ADQ33" s="41"/>
      <c r="ADR33" s="41"/>
      <c r="ADS33" s="41"/>
      <c r="ADT33" s="41"/>
      <c r="ADU33" s="41"/>
    </row>
    <row r="34" spans="50:801" x14ac:dyDescent="0.3">
      <c r="AX34" s="41"/>
      <c r="AY34" s="41"/>
      <c r="AZ34" s="41"/>
      <c r="BA34" s="41"/>
      <c r="BB34" s="41"/>
      <c r="BC34" s="41"/>
      <c r="BD34" s="41"/>
      <c r="BE34" s="41"/>
      <c r="BF34" s="41"/>
      <c r="BG34" s="41"/>
      <c r="BH34" s="41"/>
      <c r="BI34" s="41"/>
      <c r="BJ34" s="41"/>
      <c r="BK34" s="41"/>
      <c r="BL34" s="41"/>
      <c r="BM34" s="41"/>
      <c r="BN34" s="41"/>
      <c r="BO34" s="41"/>
      <c r="BP34" s="41"/>
      <c r="BQ34" s="41"/>
      <c r="BR34" s="41"/>
      <c r="BS34" s="41"/>
      <c r="BT34" s="41"/>
      <c r="BU34" s="41"/>
      <c r="BV34" s="41"/>
      <c r="BW34" s="41"/>
      <c r="BX34" s="41"/>
      <c r="BY34" s="41"/>
      <c r="BZ34" s="41"/>
      <c r="CA34" s="41"/>
      <c r="CB34" s="41"/>
      <c r="CC34" s="41"/>
      <c r="CD34" s="41"/>
      <c r="CE34" s="41"/>
      <c r="CF34" s="41"/>
      <c r="CG34" s="41"/>
      <c r="CH34" s="41"/>
      <c r="CI34" s="41"/>
      <c r="CJ34" s="41"/>
      <c r="CK34" s="41"/>
      <c r="CL34" s="41"/>
      <c r="CM34" s="41"/>
      <c r="CN34" s="41"/>
      <c r="CO34" s="41"/>
      <c r="CP34" s="41"/>
      <c r="CQ34" s="41"/>
      <c r="CR34" s="41"/>
      <c r="CS34" s="41"/>
      <c r="CT34" s="41"/>
      <c r="CU34" s="41"/>
      <c r="CV34" s="41"/>
      <c r="CW34" s="41"/>
      <c r="CX34" s="41"/>
      <c r="CY34" s="41"/>
      <c r="CZ34" s="41"/>
      <c r="DA34" s="41"/>
      <c r="DB34" s="41"/>
      <c r="DC34" s="41"/>
      <c r="DD34" s="41"/>
      <c r="DE34" s="41"/>
      <c r="DF34" s="41"/>
      <c r="DG34" s="41"/>
      <c r="DH34" s="41"/>
      <c r="DI34" s="41"/>
      <c r="DJ34" s="41"/>
      <c r="DK34" s="41"/>
      <c r="DL34" s="41"/>
      <c r="DM34" s="41"/>
      <c r="DN34" s="41"/>
      <c r="DO34" s="41"/>
      <c r="DP34" s="41"/>
      <c r="DQ34" s="41"/>
      <c r="DR34" s="41"/>
      <c r="DS34" s="41"/>
      <c r="DT34" s="41"/>
      <c r="DU34" s="41"/>
      <c r="DV34" s="41"/>
      <c r="DW34" s="41"/>
      <c r="DX34" s="41"/>
      <c r="DY34" s="41"/>
      <c r="DZ34" s="41"/>
      <c r="EA34" s="41"/>
      <c r="EB34" s="41"/>
      <c r="EC34" s="41"/>
      <c r="ED34" s="41"/>
      <c r="EE34" s="41"/>
      <c r="EF34" s="41"/>
      <c r="EG34" s="41"/>
      <c r="EH34" s="41"/>
      <c r="EI34" s="41"/>
      <c r="EJ34" s="41"/>
      <c r="EK34" s="41"/>
      <c r="EL34" s="41"/>
      <c r="EM34" s="41"/>
      <c r="EN34" s="41"/>
      <c r="EO34" s="41"/>
      <c r="EP34" s="41"/>
      <c r="EQ34" s="41"/>
      <c r="ER34" s="41"/>
      <c r="ES34" s="41"/>
      <c r="ET34" s="41"/>
      <c r="EU34" s="41"/>
      <c r="EV34" s="41"/>
      <c r="EW34" s="41"/>
      <c r="EX34" s="41"/>
      <c r="EY34" s="41"/>
      <c r="EZ34" s="41"/>
      <c r="FA34" s="41"/>
      <c r="FB34" s="41"/>
      <c r="FC34" s="41"/>
      <c r="FD34" s="41"/>
      <c r="FE34" s="41"/>
      <c r="FF34" s="41"/>
      <c r="FG34" s="41"/>
      <c r="FH34" s="41"/>
      <c r="FI34" s="41"/>
      <c r="FJ34" s="41"/>
      <c r="FK34" s="41"/>
      <c r="FL34" s="41"/>
      <c r="FM34" s="41"/>
      <c r="FN34" s="41"/>
      <c r="FO34" s="41"/>
      <c r="FP34" s="41"/>
      <c r="FQ34" s="41"/>
      <c r="FR34" s="41"/>
      <c r="FS34" s="41"/>
      <c r="FT34" s="41"/>
      <c r="FU34" s="41"/>
      <c r="FV34" s="41"/>
      <c r="FW34" s="41"/>
      <c r="FX34" s="41"/>
      <c r="FY34" s="41"/>
      <c r="FZ34" s="41"/>
      <c r="GA34" s="41"/>
      <c r="GB34" s="41"/>
      <c r="GC34" s="41"/>
      <c r="GD34" s="41"/>
      <c r="GE34" s="41"/>
      <c r="GF34" s="41"/>
      <c r="GG34" s="41"/>
      <c r="GH34" s="41"/>
      <c r="GI34" s="41"/>
      <c r="GJ34" s="41"/>
      <c r="GK34" s="41"/>
      <c r="GL34" s="41"/>
      <c r="GM34" s="41"/>
      <c r="GN34" s="41"/>
      <c r="GO34" s="41"/>
      <c r="GP34" s="41"/>
      <c r="GQ34" s="41"/>
      <c r="GR34" s="41"/>
      <c r="GS34" s="41"/>
      <c r="GT34" s="41"/>
      <c r="GU34" s="41"/>
      <c r="GV34" s="41"/>
      <c r="GW34" s="41"/>
      <c r="GX34" s="41"/>
      <c r="GY34" s="41"/>
      <c r="GZ34" s="41"/>
      <c r="HA34" s="41"/>
      <c r="HB34" s="41"/>
      <c r="HC34" s="41"/>
      <c r="HD34" s="41"/>
      <c r="HE34" s="41"/>
      <c r="HF34" s="41"/>
      <c r="HG34" s="41"/>
      <c r="HH34" s="41"/>
      <c r="HI34" s="41"/>
      <c r="HJ34" s="41"/>
      <c r="HK34" s="41"/>
      <c r="HL34" s="41"/>
      <c r="HM34" s="41"/>
      <c r="HN34" s="41"/>
      <c r="HO34" s="41"/>
      <c r="HP34" s="41"/>
      <c r="HQ34" s="41"/>
      <c r="HR34" s="41"/>
      <c r="HS34" s="41"/>
      <c r="HT34" s="41"/>
      <c r="HU34" s="41"/>
      <c r="HV34" s="41"/>
      <c r="HW34" s="41"/>
      <c r="HX34" s="41"/>
      <c r="HY34" s="41"/>
      <c r="HZ34" s="41"/>
      <c r="IA34" s="41"/>
      <c r="IB34" s="41"/>
      <c r="IC34" s="41"/>
      <c r="ID34" s="41"/>
      <c r="IE34" s="41"/>
      <c r="IF34" s="41"/>
      <c r="IG34" s="41"/>
      <c r="IH34" s="41"/>
      <c r="II34" s="41"/>
      <c r="IJ34" s="41"/>
      <c r="IK34" s="41"/>
      <c r="IL34" s="41"/>
      <c r="IM34" s="41"/>
      <c r="IN34" s="41"/>
      <c r="IO34" s="41"/>
      <c r="IP34" s="41"/>
      <c r="IQ34" s="41"/>
      <c r="IR34" s="41"/>
      <c r="IS34" s="41"/>
      <c r="IT34" s="41"/>
      <c r="IU34" s="41"/>
      <c r="IV34" s="41"/>
      <c r="IW34" s="41"/>
      <c r="IX34" s="41"/>
      <c r="IY34" s="41"/>
      <c r="IZ34" s="41"/>
      <c r="JA34" s="41"/>
      <c r="JB34" s="41"/>
      <c r="JC34" s="41"/>
      <c r="JD34" s="41"/>
      <c r="JE34" s="41"/>
      <c r="JF34" s="41"/>
      <c r="JG34" s="41"/>
      <c r="JH34" s="41"/>
      <c r="JI34" s="41"/>
      <c r="JJ34" s="41"/>
      <c r="JK34" s="41"/>
      <c r="JL34" s="41"/>
      <c r="JM34" s="41"/>
      <c r="JN34" s="41"/>
      <c r="JO34" s="41"/>
      <c r="JP34" s="41"/>
      <c r="JQ34" s="41"/>
      <c r="JR34" s="41"/>
      <c r="JS34" s="41"/>
      <c r="JT34" s="41"/>
      <c r="JU34" s="41"/>
      <c r="JV34" s="41"/>
      <c r="JW34" s="41"/>
      <c r="JX34" s="41"/>
      <c r="JY34" s="41"/>
      <c r="JZ34" s="41"/>
      <c r="KA34" s="41"/>
      <c r="KB34" s="41"/>
      <c r="KC34" s="41"/>
      <c r="KD34" s="41"/>
      <c r="KE34" s="41"/>
      <c r="KF34" s="41"/>
      <c r="KG34" s="41"/>
      <c r="KH34" s="41"/>
      <c r="KI34" s="41"/>
      <c r="KJ34" s="41"/>
      <c r="KK34" s="41"/>
      <c r="KL34" s="41"/>
      <c r="KM34" s="41"/>
      <c r="KN34" s="41"/>
      <c r="KO34" s="41"/>
      <c r="KP34" s="41"/>
      <c r="KQ34" s="41"/>
      <c r="KR34" s="41"/>
      <c r="KS34" s="41"/>
      <c r="KT34" s="41"/>
      <c r="KU34" s="41"/>
      <c r="KV34" s="41"/>
      <c r="KW34" s="41"/>
      <c r="KX34" s="41"/>
      <c r="KY34" s="41"/>
      <c r="KZ34" s="41"/>
      <c r="LA34" s="41"/>
      <c r="LB34" s="41"/>
      <c r="LC34" s="41"/>
      <c r="LD34" s="41"/>
      <c r="LE34" s="41"/>
      <c r="LF34" s="41"/>
      <c r="LG34" s="41"/>
      <c r="LH34" s="41"/>
      <c r="LI34" s="41"/>
      <c r="LJ34" s="41"/>
      <c r="LK34" s="41"/>
      <c r="LL34" s="41"/>
      <c r="LM34" s="41"/>
      <c r="LN34" s="41"/>
      <c r="LO34" s="41"/>
      <c r="LP34" s="41"/>
      <c r="LQ34" s="41"/>
      <c r="LR34" s="41"/>
      <c r="LS34" s="41"/>
      <c r="LT34" s="41"/>
      <c r="LU34" s="41"/>
      <c r="LV34" s="41"/>
      <c r="LW34" s="41"/>
      <c r="LX34" s="41"/>
      <c r="LY34" s="41"/>
      <c r="LZ34" s="41"/>
      <c r="MA34" s="41"/>
      <c r="MB34" s="41"/>
      <c r="MC34" s="41"/>
      <c r="MD34" s="41"/>
      <c r="ME34" s="41"/>
      <c r="MF34" s="41"/>
      <c r="MG34" s="41"/>
      <c r="MH34" s="41"/>
      <c r="MI34" s="41"/>
      <c r="MJ34" s="41"/>
      <c r="MK34" s="41"/>
      <c r="ML34" s="41"/>
      <c r="MM34" s="41"/>
      <c r="MN34" s="41"/>
      <c r="MO34" s="41"/>
      <c r="MP34" s="41"/>
      <c r="MQ34" s="41"/>
      <c r="MR34" s="41"/>
      <c r="MS34" s="41"/>
      <c r="MT34" s="41"/>
      <c r="MU34" s="41"/>
      <c r="MV34" s="41"/>
      <c r="MW34" s="41"/>
      <c r="MX34" s="41"/>
      <c r="MY34" s="41"/>
      <c r="MZ34" s="41"/>
      <c r="NA34" s="41"/>
      <c r="NB34" s="41"/>
      <c r="NC34" s="41"/>
      <c r="ND34" s="41"/>
      <c r="NE34" s="41"/>
      <c r="NF34" s="41"/>
      <c r="NG34" s="41"/>
      <c r="NH34" s="41"/>
      <c r="NI34" s="41"/>
      <c r="NJ34" s="41"/>
      <c r="NK34" s="41"/>
      <c r="NL34" s="41"/>
      <c r="NM34" s="41"/>
      <c r="NN34" s="41"/>
      <c r="NO34" s="41"/>
      <c r="NP34" s="41"/>
      <c r="NQ34" s="41"/>
      <c r="NR34" s="41"/>
      <c r="NS34" s="41"/>
      <c r="NT34" s="41"/>
      <c r="NU34" s="41"/>
      <c r="NV34" s="41"/>
      <c r="NW34" s="41"/>
      <c r="NX34" s="41"/>
      <c r="NY34" s="41"/>
      <c r="NZ34" s="41"/>
      <c r="OA34" s="41"/>
      <c r="OB34" s="41"/>
      <c r="OC34" s="41"/>
      <c r="OD34" s="41"/>
      <c r="OE34" s="41"/>
      <c r="OF34" s="41"/>
      <c r="OG34" s="41"/>
      <c r="OH34" s="41"/>
      <c r="OI34" s="41"/>
      <c r="OJ34" s="41"/>
      <c r="OK34" s="41"/>
      <c r="OL34" s="41"/>
      <c r="OM34" s="41"/>
      <c r="ON34" s="41"/>
      <c r="OO34" s="41"/>
      <c r="OP34" s="41"/>
      <c r="OQ34" s="41"/>
      <c r="OR34" s="41"/>
      <c r="OS34" s="41"/>
      <c r="OT34" s="41"/>
      <c r="OU34" s="41"/>
      <c r="OV34" s="41"/>
      <c r="OW34" s="41"/>
      <c r="OX34" s="41"/>
      <c r="OY34" s="41"/>
      <c r="OZ34" s="41"/>
      <c r="PA34" s="41"/>
      <c r="PB34" s="41"/>
      <c r="PC34" s="41"/>
      <c r="PD34" s="41"/>
      <c r="PE34" s="41"/>
      <c r="PF34" s="41"/>
      <c r="PG34" s="41"/>
      <c r="PH34" s="41"/>
      <c r="PI34" s="41"/>
      <c r="PJ34" s="41"/>
      <c r="PK34" s="41"/>
      <c r="PL34" s="41"/>
      <c r="PM34" s="41"/>
      <c r="PN34" s="41"/>
      <c r="PO34" s="41"/>
      <c r="PP34" s="41"/>
      <c r="PQ34" s="41"/>
      <c r="PR34" s="41"/>
      <c r="PS34" s="41"/>
      <c r="PT34" s="41"/>
      <c r="PU34" s="41"/>
      <c r="PV34" s="41"/>
      <c r="PW34" s="41"/>
      <c r="PX34" s="41"/>
      <c r="PY34" s="41"/>
      <c r="PZ34" s="41"/>
      <c r="QA34" s="41"/>
      <c r="QB34" s="41"/>
      <c r="QC34" s="41"/>
      <c r="QD34" s="41"/>
      <c r="QE34" s="41"/>
      <c r="QF34" s="41"/>
      <c r="QG34" s="41"/>
      <c r="QH34" s="41"/>
      <c r="QI34" s="41"/>
      <c r="QJ34" s="41"/>
      <c r="QK34" s="41"/>
      <c r="QL34" s="41"/>
      <c r="QM34" s="41"/>
      <c r="QN34" s="41"/>
      <c r="QO34" s="41"/>
      <c r="QP34" s="41"/>
      <c r="QQ34" s="41"/>
      <c r="QR34" s="41"/>
      <c r="QS34" s="41"/>
      <c r="QT34" s="41"/>
      <c r="QU34" s="41"/>
      <c r="QV34" s="41"/>
      <c r="QW34" s="41"/>
      <c r="QX34" s="41"/>
      <c r="QY34" s="41"/>
      <c r="QZ34" s="41"/>
      <c r="RA34" s="41"/>
      <c r="RB34" s="41"/>
      <c r="RC34" s="41"/>
      <c r="RD34" s="41"/>
      <c r="RE34" s="41"/>
      <c r="RF34" s="41"/>
      <c r="RG34" s="41"/>
      <c r="RH34" s="41"/>
      <c r="RI34" s="41"/>
      <c r="RJ34" s="41"/>
      <c r="RK34" s="41"/>
      <c r="RL34" s="41"/>
      <c r="RM34" s="41"/>
      <c r="RN34" s="41"/>
      <c r="RO34" s="41"/>
      <c r="RP34" s="41"/>
      <c r="RQ34" s="41"/>
      <c r="RR34" s="41"/>
      <c r="RS34" s="41"/>
      <c r="RT34" s="41"/>
      <c r="RU34" s="41"/>
      <c r="RV34" s="41"/>
      <c r="RW34" s="41"/>
      <c r="RX34" s="41"/>
      <c r="RY34" s="41"/>
      <c r="RZ34" s="41"/>
      <c r="SA34" s="41"/>
      <c r="SB34" s="41"/>
      <c r="SC34" s="41"/>
      <c r="SD34" s="41"/>
      <c r="SE34" s="41"/>
      <c r="SF34" s="41"/>
      <c r="SG34" s="41"/>
      <c r="SH34" s="41"/>
      <c r="SI34" s="41"/>
      <c r="SJ34" s="41"/>
      <c r="SK34" s="41"/>
      <c r="SL34" s="41"/>
      <c r="SM34" s="41"/>
      <c r="SN34" s="41"/>
      <c r="SO34" s="41"/>
      <c r="SP34" s="41"/>
      <c r="SQ34" s="41"/>
      <c r="SR34" s="41"/>
      <c r="SS34" s="41"/>
      <c r="ST34" s="41"/>
      <c r="SU34" s="41"/>
      <c r="SV34" s="41"/>
      <c r="SW34" s="41"/>
      <c r="SX34" s="41"/>
      <c r="SY34" s="41"/>
      <c r="SZ34" s="41"/>
      <c r="TA34" s="41"/>
      <c r="TB34" s="41"/>
      <c r="TC34" s="41"/>
      <c r="TD34" s="41"/>
      <c r="TE34" s="41"/>
      <c r="TF34" s="41"/>
      <c r="TG34" s="41"/>
      <c r="TH34" s="41"/>
      <c r="TI34" s="41"/>
      <c r="TJ34" s="41"/>
      <c r="TK34" s="41"/>
      <c r="TL34" s="41"/>
      <c r="TM34" s="41"/>
      <c r="TN34" s="41"/>
      <c r="TO34" s="41"/>
      <c r="TP34" s="41"/>
      <c r="TQ34" s="41"/>
      <c r="TR34" s="41"/>
      <c r="TS34" s="41"/>
      <c r="TT34" s="41"/>
      <c r="TU34" s="41"/>
      <c r="TV34" s="41"/>
      <c r="TW34" s="41"/>
      <c r="TX34" s="41"/>
      <c r="TY34" s="41"/>
      <c r="TZ34" s="41"/>
      <c r="UA34" s="41"/>
      <c r="UB34" s="41"/>
      <c r="UC34" s="41"/>
      <c r="UD34" s="41"/>
      <c r="UE34" s="41"/>
      <c r="UF34" s="41"/>
      <c r="UG34" s="41"/>
      <c r="UH34" s="41"/>
      <c r="UI34" s="41"/>
      <c r="UJ34" s="41"/>
      <c r="UK34" s="41"/>
      <c r="UL34" s="41"/>
      <c r="UM34" s="41"/>
      <c r="UN34" s="41"/>
      <c r="UO34" s="41"/>
      <c r="UP34" s="41"/>
      <c r="UQ34" s="41"/>
      <c r="UR34" s="41"/>
      <c r="US34" s="41"/>
      <c r="UT34" s="41"/>
      <c r="UU34" s="41"/>
      <c r="UV34" s="41"/>
      <c r="UW34" s="41"/>
      <c r="UX34" s="41"/>
      <c r="UY34" s="41"/>
      <c r="UZ34" s="41"/>
      <c r="VA34" s="41"/>
      <c r="VB34" s="41"/>
      <c r="VC34" s="41"/>
      <c r="VD34" s="41"/>
      <c r="VE34" s="41"/>
      <c r="VF34" s="41"/>
      <c r="VG34" s="41"/>
      <c r="VH34" s="41"/>
      <c r="VI34" s="41"/>
      <c r="VJ34" s="41"/>
      <c r="VK34" s="41"/>
      <c r="VL34" s="41"/>
      <c r="VM34" s="41"/>
      <c r="VN34" s="41"/>
      <c r="VO34" s="41"/>
      <c r="VP34" s="41"/>
      <c r="VQ34" s="41"/>
      <c r="VR34" s="41"/>
      <c r="VS34" s="41"/>
      <c r="VT34" s="41"/>
      <c r="VU34" s="41"/>
      <c r="VV34" s="41"/>
      <c r="VW34" s="41"/>
      <c r="VX34" s="41"/>
      <c r="VY34" s="41"/>
      <c r="VZ34" s="41"/>
      <c r="WA34" s="41"/>
      <c r="WB34" s="41"/>
      <c r="WC34" s="41"/>
      <c r="WD34" s="41"/>
      <c r="WE34" s="41"/>
      <c r="WF34" s="41"/>
      <c r="WG34" s="41"/>
      <c r="WH34" s="41"/>
      <c r="WI34" s="41"/>
      <c r="WJ34" s="41"/>
      <c r="WK34" s="41"/>
      <c r="WL34" s="41"/>
      <c r="WM34" s="41"/>
      <c r="WN34" s="41"/>
      <c r="WO34" s="41"/>
      <c r="WP34" s="41"/>
      <c r="WQ34" s="41"/>
      <c r="WR34" s="41"/>
      <c r="WS34" s="41"/>
      <c r="WT34" s="41"/>
      <c r="WU34" s="41"/>
      <c r="WV34" s="41"/>
      <c r="WW34" s="41"/>
      <c r="WX34" s="41"/>
      <c r="WY34" s="41"/>
      <c r="WZ34" s="41"/>
      <c r="XA34" s="41"/>
      <c r="XB34" s="41"/>
      <c r="XC34" s="41"/>
      <c r="XD34" s="41"/>
      <c r="XE34" s="41"/>
      <c r="XF34" s="41"/>
      <c r="XG34" s="41"/>
      <c r="XH34" s="41"/>
      <c r="XI34" s="41"/>
      <c r="XJ34" s="41"/>
      <c r="XK34" s="41"/>
      <c r="XL34" s="41"/>
      <c r="XM34" s="41"/>
      <c r="XN34" s="41"/>
      <c r="XO34" s="41"/>
      <c r="XP34" s="41"/>
      <c r="XQ34" s="41"/>
      <c r="XR34" s="41"/>
      <c r="XS34" s="41"/>
      <c r="XT34" s="41"/>
      <c r="XU34" s="41"/>
      <c r="XV34" s="41"/>
      <c r="XW34" s="41"/>
      <c r="XX34" s="41"/>
      <c r="XY34" s="41"/>
      <c r="XZ34" s="41"/>
      <c r="YA34" s="41"/>
      <c r="YB34" s="41"/>
      <c r="YC34" s="41"/>
      <c r="YD34" s="41"/>
      <c r="YE34" s="41"/>
      <c r="YF34" s="41"/>
      <c r="YG34" s="41"/>
      <c r="YH34" s="41"/>
      <c r="YI34" s="41"/>
      <c r="YJ34" s="41"/>
      <c r="YK34" s="41"/>
      <c r="YL34" s="41"/>
      <c r="YM34" s="41"/>
      <c r="YN34" s="41"/>
      <c r="YO34" s="41"/>
      <c r="YP34" s="41"/>
      <c r="YQ34" s="41"/>
      <c r="YR34" s="41"/>
      <c r="YS34" s="41"/>
      <c r="YT34" s="41"/>
      <c r="YU34" s="41"/>
      <c r="YV34" s="41"/>
      <c r="YW34" s="41"/>
      <c r="YX34" s="41"/>
      <c r="YY34" s="41"/>
      <c r="YZ34" s="41"/>
      <c r="ZA34" s="41"/>
      <c r="ZB34" s="41"/>
      <c r="ZC34" s="41"/>
      <c r="ZD34" s="41"/>
      <c r="ZE34" s="41"/>
      <c r="ZF34" s="41"/>
      <c r="ZG34" s="41"/>
      <c r="ZH34" s="41"/>
      <c r="ZI34" s="41"/>
      <c r="ZJ34" s="41"/>
      <c r="ZK34" s="41"/>
      <c r="ZL34" s="41"/>
      <c r="ZM34" s="41"/>
      <c r="ZN34" s="41"/>
      <c r="ZO34" s="41"/>
      <c r="ZP34" s="41"/>
      <c r="ZQ34" s="41"/>
      <c r="ZR34" s="41"/>
      <c r="ZS34" s="41"/>
      <c r="ZT34" s="41"/>
      <c r="ZU34" s="41"/>
      <c r="ZV34" s="41"/>
      <c r="ZW34" s="41"/>
      <c r="ZX34" s="41"/>
      <c r="ZY34" s="41"/>
      <c r="ZZ34" s="41"/>
      <c r="AAA34" s="41"/>
      <c r="AAB34" s="41"/>
      <c r="AAC34" s="41"/>
      <c r="AAD34" s="41"/>
      <c r="AAE34" s="41"/>
      <c r="AAF34" s="41"/>
      <c r="AAG34" s="41"/>
      <c r="AAH34" s="41"/>
      <c r="AAI34" s="41"/>
      <c r="AAJ34" s="41"/>
      <c r="AAK34" s="41"/>
      <c r="AAL34" s="41"/>
      <c r="AAM34" s="41"/>
      <c r="AAN34" s="41"/>
      <c r="AAO34" s="41"/>
      <c r="AAP34" s="41"/>
      <c r="AAQ34" s="41"/>
      <c r="AAR34" s="41"/>
      <c r="AAS34" s="41"/>
      <c r="AAT34" s="41"/>
      <c r="AAU34" s="41"/>
      <c r="AAV34" s="41"/>
      <c r="AAW34" s="41"/>
      <c r="AAX34" s="41"/>
      <c r="AAY34" s="41"/>
      <c r="AAZ34" s="41"/>
      <c r="ABA34" s="41"/>
      <c r="ABB34" s="41"/>
      <c r="ABC34" s="41"/>
      <c r="ABD34" s="41"/>
      <c r="ABE34" s="41"/>
      <c r="ABF34" s="41"/>
      <c r="ABG34" s="41"/>
      <c r="ABH34" s="41"/>
      <c r="ABI34" s="41"/>
      <c r="ABJ34" s="41"/>
      <c r="ABK34" s="41"/>
      <c r="ABL34" s="41"/>
      <c r="ABM34" s="41"/>
      <c r="ABN34" s="41"/>
      <c r="ABO34" s="41"/>
      <c r="ABP34" s="41"/>
      <c r="ABQ34" s="41"/>
      <c r="ABR34" s="41"/>
      <c r="ABS34" s="41"/>
      <c r="ABT34" s="41"/>
      <c r="ABU34" s="41"/>
      <c r="ABV34" s="41"/>
      <c r="ABW34" s="41"/>
      <c r="ABX34" s="41"/>
      <c r="ABY34" s="41"/>
      <c r="ABZ34" s="41"/>
      <c r="ACA34" s="41"/>
      <c r="ACB34" s="41"/>
      <c r="ACC34" s="41"/>
      <c r="ACD34" s="41"/>
      <c r="ACE34" s="41"/>
      <c r="ACF34" s="41"/>
      <c r="ACG34" s="41"/>
      <c r="ACH34" s="41"/>
      <c r="ACI34" s="41"/>
      <c r="ACJ34" s="41"/>
      <c r="ACK34" s="41"/>
      <c r="ACL34" s="41"/>
      <c r="ACM34" s="41"/>
      <c r="ACN34" s="41"/>
      <c r="ACO34" s="41"/>
      <c r="ACP34" s="41"/>
      <c r="ACQ34" s="41"/>
      <c r="ACR34" s="41"/>
      <c r="ACS34" s="41"/>
      <c r="ACT34" s="41"/>
      <c r="ACU34" s="41"/>
      <c r="ACV34" s="41"/>
      <c r="ACW34" s="41"/>
      <c r="ACX34" s="41"/>
      <c r="ACY34" s="41"/>
      <c r="ACZ34" s="41"/>
      <c r="ADA34" s="41"/>
      <c r="ADB34" s="41"/>
      <c r="ADC34" s="41"/>
      <c r="ADD34" s="41"/>
      <c r="ADE34" s="41"/>
      <c r="ADF34" s="41"/>
      <c r="ADG34" s="41"/>
      <c r="ADH34" s="41"/>
      <c r="ADI34" s="41"/>
      <c r="ADJ34" s="41"/>
      <c r="ADK34" s="41"/>
      <c r="ADL34" s="41"/>
      <c r="ADM34" s="41"/>
      <c r="ADN34" s="41"/>
      <c r="ADO34" s="41"/>
      <c r="ADP34" s="41"/>
      <c r="ADQ34" s="41"/>
      <c r="ADR34" s="41"/>
      <c r="ADS34" s="41"/>
      <c r="ADT34" s="41"/>
      <c r="ADU34" s="41"/>
    </row>
    <row r="35" spans="50:801" x14ac:dyDescent="0.3">
      <c r="AX35" s="41"/>
      <c r="AY35" s="41"/>
      <c r="AZ35" s="41"/>
      <c r="BA35" s="41"/>
      <c r="BB35" s="41"/>
      <c r="BC35" s="41"/>
      <c r="BD35" s="41"/>
      <c r="BE35" s="41"/>
      <c r="BF35" s="41"/>
      <c r="BG35" s="41"/>
      <c r="BH35" s="41"/>
      <c r="BI35" s="41"/>
      <c r="BJ35" s="41"/>
      <c r="BK35" s="41"/>
      <c r="BL35" s="41"/>
      <c r="BM35" s="41"/>
      <c r="BN35" s="41"/>
      <c r="BO35" s="41"/>
      <c r="BP35" s="41"/>
      <c r="BQ35" s="41"/>
      <c r="BR35" s="41"/>
      <c r="BS35" s="41"/>
      <c r="BT35" s="41"/>
      <c r="BU35" s="41"/>
      <c r="BV35" s="41"/>
      <c r="BW35" s="41"/>
      <c r="BX35" s="41"/>
      <c r="BY35" s="41"/>
      <c r="BZ35" s="41"/>
      <c r="CA35" s="41"/>
      <c r="CB35" s="41"/>
      <c r="CC35" s="41"/>
      <c r="CD35" s="41"/>
      <c r="CE35" s="41"/>
      <c r="CF35" s="41"/>
      <c r="CG35" s="41"/>
      <c r="CH35" s="41"/>
      <c r="CI35" s="41"/>
      <c r="CJ35" s="41"/>
      <c r="CK35" s="41"/>
      <c r="CL35" s="41"/>
      <c r="CM35" s="41"/>
      <c r="CN35" s="41"/>
      <c r="CO35" s="41"/>
      <c r="CP35" s="41"/>
      <c r="CQ35" s="41"/>
      <c r="CR35" s="41"/>
      <c r="CS35" s="41"/>
      <c r="CT35" s="41"/>
      <c r="CU35" s="41"/>
      <c r="CV35" s="41"/>
      <c r="CW35" s="41"/>
      <c r="CX35" s="41"/>
      <c r="CY35" s="41"/>
      <c r="CZ35" s="41"/>
      <c r="DA35" s="41"/>
      <c r="DB35" s="41"/>
      <c r="DC35" s="41"/>
      <c r="DD35" s="41"/>
      <c r="DE35" s="41"/>
      <c r="DF35" s="41"/>
      <c r="DG35" s="41"/>
      <c r="DH35" s="41"/>
      <c r="DI35" s="41"/>
      <c r="DJ35" s="41"/>
      <c r="DK35" s="41"/>
      <c r="DL35" s="41"/>
      <c r="DM35" s="41"/>
      <c r="DN35" s="41"/>
      <c r="DO35" s="41"/>
      <c r="DP35" s="41"/>
      <c r="DQ35" s="41"/>
      <c r="DR35" s="41"/>
      <c r="DS35" s="41"/>
      <c r="DT35" s="41"/>
      <c r="DU35" s="41"/>
      <c r="DV35" s="41"/>
      <c r="DW35" s="41"/>
      <c r="DX35" s="41"/>
      <c r="DY35" s="41"/>
      <c r="DZ35" s="41"/>
      <c r="EA35" s="41"/>
      <c r="EB35" s="41"/>
      <c r="EC35" s="41"/>
      <c r="ED35" s="41"/>
      <c r="EE35" s="41"/>
      <c r="EF35" s="41"/>
      <c r="EG35" s="41"/>
      <c r="EH35" s="41"/>
      <c r="EI35" s="41"/>
      <c r="EJ35" s="41"/>
      <c r="EK35" s="41"/>
      <c r="EL35" s="41"/>
      <c r="EM35" s="41"/>
      <c r="EN35" s="41"/>
      <c r="EO35" s="41"/>
      <c r="EP35" s="41"/>
      <c r="EQ35" s="41"/>
      <c r="ER35" s="41"/>
      <c r="ES35" s="41"/>
      <c r="ET35" s="41"/>
      <c r="EU35" s="41"/>
      <c r="EV35" s="41"/>
      <c r="EW35" s="41"/>
      <c r="EX35" s="41"/>
      <c r="EY35" s="41"/>
      <c r="EZ35" s="41"/>
      <c r="FA35" s="41"/>
      <c r="FB35" s="41"/>
      <c r="FC35" s="41"/>
      <c r="FD35" s="41"/>
      <c r="FE35" s="41"/>
      <c r="FF35" s="41"/>
      <c r="FG35" s="41"/>
      <c r="FH35" s="41"/>
      <c r="FI35" s="41"/>
      <c r="FJ35" s="41"/>
      <c r="FK35" s="41"/>
      <c r="FL35" s="41"/>
      <c r="FM35" s="41"/>
      <c r="FN35" s="41"/>
      <c r="FO35" s="41"/>
      <c r="FP35" s="41"/>
      <c r="FQ35" s="41"/>
      <c r="FR35" s="41"/>
      <c r="FS35" s="41"/>
      <c r="FT35" s="41"/>
      <c r="FU35" s="41"/>
      <c r="FV35" s="41"/>
      <c r="FW35" s="41"/>
      <c r="FX35" s="41"/>
      <c r="FY35" s="41"/>
      <c r="FZ35" s="41"/>
      <c r="GA35" s="41"/>
      <c r="GB35" s="41"/>
      <c r="GC35" s="41"/>
      <c r="GD35" s="41"/>
      <c r="GE35" s="41"/>
      <c r="GF35" s="41"/>
      <c r="GG35" s="41"/>
      <c r="GH35" s="41"/>
      <c r="GI35" s="41"/>
      <c r="GJ35" s="41"/>
      <c r="GK35" s="41"/>
      <c r="GL35" s="41"/>
      <c r="GM35" s="41"/>
      <c r="GN35" s="41"/>
      <c r="GO35" s="41"/>
      <c r="GP35" s="41"/>
      <c r="GQ35" s="41"/>
      <c r="GR35" s="41"/>
      <c r="GS35" s="41"/>
      <c r="GT35" s="41"/>
      <c r="GU35" s="41"/>
      <c r="GV35" s="41"/>
      <c r="GW35" s="41"/>
      <c r="GX35" s="41"/>
      <c r="GY35" s="41"/>
      <c r="GZ35" s="41"/>
      <c r="HA35" s="41"/>
      <c r="HB35" s="41"/>
      <c r="HC35" s="41"/>
      <c r="HD35" s="41"/>
      <c r="HE35" s="41"/>
      <c r="HF35" s="41"/>
      <c r="HG35" s="41"/>
      <c r="HH35" s="41"/>
      <c r="HI35" s="41"/>
      <c r="HJ35" s="41"/>
      <c r="HK35" s="41"/>
      <c r="HL35" s="41"/>
      <c r="HM35" s="41"/>
      <c r="HN35" s="41"/>
      <c r="HO35" s="41"/>
      <c r="HP35" s="41"/>
      <c r="HQ35" s="41"/>
      <c r="HR35" s="41"/>
      <c r="HS35" s="41"/>
      <c r="HT35" s="41"/>
      <c r="HU35" s="41"/>
      <c r="HV35" s="41"/>
      <c r="HW35" s="41"/>
      <c r="HX35" s="41"/>
      <c r="HY35" s="41"/>
      <c r="HZ35" s="41"/>
      <c r="IA35" s="41"/>
      <c r="IB35" s="41"/>
      <c r="IC35" s="41"/>
      <c r="ID35" s="41"/>
      <c r="IE35" s="41"/>
      <c r="IF35" s="41"/>
      <c r="IG35" s="41"/>
      <c r="IH35" s="41"/>
      <c r="II35" s="41"/>
      <c r="IJ35" s="41"/>
      <c r="IK35" s="41"/>
      <c r="IL35" s="41"/>
      <c r="IM35" s="41"/>
      <c r="IN35" s="41"/>
      <c r="IO35" s="41"/>
      <c r="IP35" s="41"/>
      <c r="IQ35" s="41"/>
      <c r="IR35" s="41"/>
      <c r="IS35" s="41"/>
      <c r="IT35" s="41"/>
      <c r="IU35" s="41"/>
      <c r="IV35" s="41"/>
      <c r="IW35" s="41"/>
      <c r="IX35" s="41"/>
      <c r="IY35" s="41"/>
      <c r="IZ35" s="41"/>
      <c r="JA35" s="41"/>
      <c r="JB35" s="41"/>
      <c r="JC35" s="41"/>
      <c r="JD35" s="41"/>
      <c r="JE35" s="41"/>
      <c r="JF35" s="41"/>
      <c r="JG35" s="41"/>
      <c r="JH35" s="41"/>
      <c r="JI35" s="41"/>
      <c r="JJ35" s="41"/>
      <c r="JK35" s="41"/>
      <c r="JL35" s="41"/>
      <c r="JM35" s="41"/>
      <c r="JN35" s="41"/>
      <c r="JO35" s="41"/>
      <c r="JP35" s="41"/>
      <c r="JQ35" s="41"/>
      <c r="JR35" s="41"/>
      <c r="JS35" s="41"/>
      <c r="JT35" s="41"/>
      <c r="JU35" s="41"/>
      <c r="JV35" s="41"/>
      <c r="JW35" s="41"/>
      <c r="JX35" s="41"/>
      <c r="JY35" s="41"/>
      <c r="JZ35" s="41"/>
      <c r="KA35" s="41"/>
      <c r="KB35" s="41"/>
      <c r="KC35" s="41"/>
      <c r="KD35" s="41"/>
      <c r="KE35" s="41"/>
      <c r="KF35" s="41"/>
      <c r="KG35" s="41"/>
      <c r="KH35" s="41"/>
      <c r="KI35" s="41"/>
      <c r="KJ35" s="41"/>
      <c r="KK35" s="41"/>
      <c r="KL35" s="41"/>
      <c r="KM35" s="41"/>
      <c r="KN35" s="41"/>
      <c r="KO35" s="41"/>
      <c r="KP35" s="41"/>
      <c r="KQ35" s="41"/>
      <c r="KR35" s="41"/>
      <c r="KS35" s="41"/>
      <c r="KT35" s="41"/>
      <c r="KU35" s="41"/>
      <c r="KV35" s="41"/>
      <c r="KW35" s="41"/>
      <c r="KX35" s="41"/>
      <c r="KY35" s="41"/>
      <c r="KZ35" s="41"/>
      <c r="LA35" s="41"/>
      <c r="LB35" s="41"/>
      <c r="LC35" s="41"/>
      <c r="LD35" s="41"/>
      <c r="LE35" s="41"/>
      <c r="LF35" s="41"/>
      <c r="LG35" s="41"/>
      <c r="LH35" s="41"/>
      <c r="LI35" s="41"/>
      <c r="LJ35" s="41"/>
      <c r="LK35" s="41"/>
      <c r="LL35" s="41"/>
      <c r="LM35" s="41"/>
      <c r="LN35" s="41"/>
      <c r="LO35" s="41"/>
      <c r="LP35" s="41"/>
      <c r="LQ35" s="41"/>
      <c r="LR35" s="41"/>
      <c r="LS35" s="41"/>
      <c r="LT35" s="41"/>
      <c r="LU35" s="41"/>
      <c r="LV35" s="41"/>
      <c r="LW35" s="41"/>
      <c r="LX35" s="41"/>
      <c r="LY35" s="41"/>
      <c r="LZ35" s="41"/>
      <c r="MA35" s="41"/>
      <c r="MB35" s="41"/>
      <c r="MC35" s="41"/>
      <c r="MD35" s="41"/>
      <c r="ME35" s="41"/>
      <c r="MF35" s="41"/>
      <c r="MG35" s="41"/>
      <c r="MH35" s="41"/>
      <c r="MI35" s="41"/>
      <c r="MJ35" s="41"/>
      <c r="MK35" s="41"/>
      <c r="ML35" s="41"/>
      <c r="MM35" s="41"/>
      <c r="MN35" s="41"/>
      <c r="MO35" s="41"/>
      <c r="MP35" s="41"/>
      <c r="MQ35" s="41"/>
      <c r="MR35" s="41"/>
      <c r="MS35" s="41"/>
      <c r="MT35" s="41"/>
      <c r="MU35" s="41"/>
      <c r="MV35" s="41"/>
      <c r="MW35" s="41"/>
      <c r="MX35" s="41"/>
      <c r="MY35" s="41"/>
      <c r="MZ35" s="41"/>
      <c r="NA35" s="41"/>
      <c r="NB35" s="41"/>
      <c r="NC35" s="41"/>
      <c r="ND35" s="41"/>
      <c r="NE35" s="41"/>
      <c r="NF35" s="41"/>
      <c r="NG35" s="41"/>
      <c r="NH35" s="41"/>
      <c r="NI35" s="41"/>
      <c r="NJ35" s="41"/>
      <c r="NK35" s="41"/>
      <c r="NL35" s="41"/>
      <c r="NM35" s="41"/>
      <c r="NN35" s="41"/>
      <c r="NO35" s="41"/>
      <c r="NP35" s="41"/>
      <c r="NQ35" s="41"/>
      <c r="NR35" s="41"/>
      <c r="NS35" s="41"/>
      <c r="NT35" s="41"/>
      <c r="NU35" s="41"/>
      <c r="NV35" s="41"/>
      <c r="NW35" s="41"/>
      <c r="NX35" s="41"/>
      <c r="NY35" s="41"/>
      <c r="NZ35" s="41"/>
      <c r="OA35" s="41"/>
      <c r="OB35" s="41"/>
      <c r="OC35" s="41"/>
      <c r="OD35" s="41"/>
      <c r="OE35" s="41"/>
      <c r="OF35" s="41"/>
      <c r="OG35" s="41"/>
      <c r="OH35" s="41"/>
      <c r="OI35" s="41"/>
      <c r="OJ35" s="41"/>
      <c r="OK35" s="41"/>
      <c r="OL35" s="41"/>
      <c r="OM35" s="41"/>
      <c r="ON35" s="41"/>
      <c r="OO35" s="41"/>
      <c r="OP35" s="41"/>
      <c r="OQ35" s="41"/>
      <c r="OR35" s="41"/>
      <c r="OS35" s="41"/>
      <c r="OT35" s="41"/>
      <c r="OU35" s="41"/>
      <c r="OV35" s="41"/>
      <c r="OW35" s="41"/>
      <c r="OX35" s="41"/>
      <c r="OY35" s="41"/>
      <c r="OZ35" s="41"/>
      <c r="PA35" s="41"/>
      <c r="PB35" s="41"/>
      <c r="PC35" s="41"/>
      <c r="PD35" s="41"/>
      <c r="PE35" s="41"/>
      <c r="PF35" s="41"/>
      <c r="PG35" s="41"/>
      <c r="PH35" s="41"/>
      <c r="PI35" s="41"/>
      <c r="PJ35" s="41"/>
      <c r="PK35" s="41"/>
      <c r="PL35" s="41"/>
      <c r="PM35" s="41"/>
      <c r="PN35" s="41"/>
      <c r="PO35" s="41"/>
      <c r="PP35" s="41"/>
      <c r="PQ35" s="41"/>
      <c r="PR35" s="41"/>
      <c r="PS35" s="41"/>
      <c r="PT35" s="41"/>
      <c r="PU35" s="41"/>
      <c r="PV35" s="41"/>
      <c r="PW35" s="41"/>
      <c r="PX35" s="41"/>
      <c r="PY35" s="41"/>
      <c r="PZ35" s="41"/>
      <c r="QA35" s="41"/>
      <c r="QB35" s="41"/>
      <c r="QC35" s="41"/>
      <c r="QD35" s="41"/>
      <c r="QE35" s="41"/>
      <c r="QF35" s="41"/>
      <c r="QG35" s="41"/>
      <c r="QH35" s="41"/>
      <c r="QI35" s="41"/>
      <c r="QJ35" s="41"/>
      <c r="QK35" s="41"/>
      <c r="QL35" s="41"/>
      <c r="QM35" s="41"/>
      <c r="QN35" s="41"/>
      <c r="QO35" s="41"/>
      <c r="QP35" s="41"/>
      <c r="QQ35" s="41"/>
      <c r="QR35" s="41"/>
      <c r="QS35" s="41"/>
      <c r="QT35" s="41"/>
      <c r="QU35" s="41"/>
      <c r="QV35" s="41"/>
      <c r="QW35" s="41"/>
      <c r="QX35" s="41"/>
      <c r="QY35" s="41"/>
      <c r="QZ35" s="41"/>
      <c r="RA35" s="41"/>
      <c r="RB35" s="41"/>
      <c r="RC35" s="41"/>
      <c r="RD35" s="41"/>
      <c r="RE35" s="41"/>
      <c r="RF35" s="41"/>
      <c r="RG35" s="41"/>
      <c r="RH35" s="41"/>
      <c r="RI35" s="41"/>
      <c r="RJ35" s="41"/>
      <c r="RK35" s="41"/>
      <c r="RL35" s="41"/>
      <c r="RM35" s="41"/>
      <c r="RN35" s="41"/>
      <c r="RO35" s="41"/>
      <c r="RP35" s="41"/>
      <c r="RQ35" s="41"/>
      <c r="RR35" s="41"/>
      <c r="RS35" s="41"/>
      <c r="RT35" s="41"/>
      <c r="RU35" s="41"/>
      <c r="RV35" s="41"/>
      <c r="RW35" s="41"/>
      <c r="RX35" s="41"/>
      <c r="RY35" s="41"/>
      <c r="RZ35" s="41"/>
      <c r="SA35" s="41"/>
      <c r="SB35" s="41"/>
      <c r="SC35" s="41"/>
      <c r="SD35" s="41"/>
      <c r="SE35" s="41"/>
      <c r="SF35" s="41"/>
      <c r="SG35" s="41"/>
      <c r="SH35" s="41"/>
      <c r="SI35" s="41"/>
      <c r="SJ35" s="41"/>
      <c r="SK35" s="41"/>
      <c r="SL35" s="41"/>
      <c r="SM35" s="41"/>
      <c r="SN35" s="41"/>
      <c r="SO35" s="41"/>
      <c r="SP35" s="41"/>
      <c r="SQ35" s="41"/>
      <c r="SR35" s="41"/>
      <c r="SS35" s="41"/>
      <c r="ST35" s="41"/>
      <c r="SU35" s="41"/>
      <c r="SV35" s="41"/>
      <c r="SW35" s="41"/>
      <c r="SX35" s="41"/>
      <c r="SY35" s="41"/>
      <c r="SZ35" s="41"/>
      <c r="TA35" s="41"/>
      <c r="TB35" s="41"/>
      <c r="TC35" s="41"/>
      <c r="TD35" s="41"/>
      <c r="TE35" s="41"/>
      <c r="TF35" s="41"/>
      <c r="TG35" s="41"/>
      <c r="TH35" s="41"/>
      <c r="TI35" s="41"/>
      <c r="TJ35" s="41"/>
      <c r="TK35" s="41"/>
      <c r="TL35" s="41"/>
      <c r="TM35" s="41"/>
      <c r="TN35" s="41"/>
      <c r="TO35" s="41"/>
      <c r="TP35" s="41"/>
      <c r="TQ35" s="41"/>
      <c r="TR35" s="41"/>
      <c r="TS35" s="41"/>
      <c r="TT35" s="41"/>
      <c r="TU35" s="41"/>
      <c r="TV35" s="41"/>
      <c r="TW35" s="41"/>
      <c r="TX35" s="41"/>
      <c r="TY35" s="41"/>
      <c r="TZ35" s="41"/>
      <c r="UA35" s="41"/>
      <c r="UB35" s="41"/>
      <c r="UC35" s="41"/>
      <c r="UD35" s="41"/>
      <c r="UE35" s="41"/>
      <c r="UF35" s="41"/>
      <c r="UG35" s="41"/>
      <c r="UH35" s="41"/>
      <c r="UI35" s="41"/>
      <c r="UJ35" s="41"/>
      <c r="UK35" s="41"/>
      <c r="UL35" s="41"/>
      <c r="UM35" s="41"/>
      <c r="UN35" s="41"/>
      <c r="UO35" s="41"/>
      <c r="UP35" s="41"/>
      <c r="UQ35" s="41"/>
      <c r="UR35" s="41"/>
      <c r="US35" s="41"/>
      <c r="UT35" s="41"/>
      <c r="UU35" s="41"/>
      <c r="UV35" s="41"/>
      <c r="UW35" s="41"/>
      <c r="UX35" s="41"/>
      <c r="UY35" s="41"/>
      <c r="UZ35" s="41"/>
      <c r="VA35" s="41"/>
      <c r="VB35" s="41"/>
      <c r="VC35" s="41"/>
      <c r="VD35" s="41"/>
      <c r="VE35" s="41"/>
      <c r="VF35" s="41"/>
      <c r="VG35" s="41"/>
      <c r="VH35" s="41"/>
      <c r="VI35" s="41"/>
      <c r="VJ35" s="41"/>
      <c r="VK35" s="41"/>
      <c r="VL35" s="41"/>
      <c r="VM35" s="41"/>
      <c r="VN35" s="41"/>
      <c r="VO35" s="41"/>
      <c r="VP35" s="41"/>
      <c r="VQ35" s="41"/>
      <c r="VR35" s="41"/>
      <c r="VS35" s="41"/>
      <c r="VT35" s="41"/>
      <c r="VU35" s="41"/>
      <c r="VV35" s="41"/>
      <c r="VW35" s="41"/>
      <c r="VX35" s="41"/>
      <c r="VY35" s="41"/>
      <c r="VZ35" s="41"/>
      <c r="WA35" s="41"/>
      <c r="WB35" s="41"/>
      <c r="WC35" s="41"/>
      <c r="WD35" s="41"/>
      <c r="WE35" s="41"/>
      <c r="WF35" s="41"/>
      <c r="WG35" s="41"/>
      <c r="WH35" s="41"/>
      <c r="WI35" s="41"/>
      <c r="WJ35" s="41"/>
      <c r="WK35" s="41"/>
      <c r="WL35" s="41"/>
      <c r="WM35" s="41"/>
      <c r="WN35" s="41"/>
      <c r="WO35" s="41"/>
      <c r="WP35" s="41"/>
      <c r="WQ35" s="41"/>
      <c r="WR35" s="41"/>
      <c r="WS35" s="41"/>
      <c r="WT35" s="41"/>
      <c r="WU35" s="41"/>
      <c r="WV35" s="41"/>
      <c r="WW35" s="41"/>
      <c r="WX35" s="41"/>
      <c r="WY35" s="41"/>
      <c r="WZ35" s="41"/>
      <c r="XA35" s="41"/>
      <c r="XB35" s="41"/>
      <c r="XC35" s="41"/>
      <c r="XD35" s="41"/>
      <c r="XE35" s="41"/>
      <c r="XF35" s="41"/>
      <c r="XG35" s="41"/>
      <c r="XH35" s="41"/>
      <c r="XI35" s="41"/>
      <c r="XJ35" s="41"/>
      <c r="XK35" s="41"/>
      <c r="XL35" s="41"/>
      <c r="XM35" s="41"/>
      <c r="XN35" s="41"/>
      <c r="XO35" s="41"/>
      <c r="XP35" s="41"/>
      <c r="XQ35" s="41"/>
      <c r="XR35" s="41"/>
      <c r="XS35" s="41"/>
      <c r="XT35" s="41"/>
      <c r="XU35" s="41"/>
      <c r="XV35" s="41"/>
      <c r="XW35" s="41"/>
      <c r="XX35" s="41"/>
      <c r="XY35" s="41"/>
      <c r="XZ35" s="41"/>
      <c r="YA35" s="41"/>
      <c r="YB35" s="41"/>
      <c r="YC35" s="41"/>
      <c r="YD35" s="41"/>
      <c r="YE35" s="41"/>
      <c r="YF35" s="41"/>
      <c r="YG35" s="41"/>
      <c r="YH35" s="41"/>
      <c r="YI35" s="41"/>
      <c r="YJ35" s="41"/>
      <c r="YK35" s="41"/>
      <c r="YL35" s="41"/>
      <c r="YM35" s="41"/>
      <c r="YN35" s="41"/>
      <c r="YO35" s="41"/>
      <c r="YP35" s="41"/>
      <c r="YQ35" s="41"/>
      <c r="YR35" s="41"/>
      <c r="YS35" s="41"/>
      <c r="YT35" s="41"/>
      <c r="YU35" s="41"/>
      <c r="YV35" s="41"/>
      <c r="YW35" s="41"/>
      <c r="YX35" s="41"/>
      <c r="YY35" s="41"/>
      <c r="YZ35" s="41"/>
      <c r="ZA35" s="41"/>
      <c r="ZB35" s="41"/>
      <c r="ZC35" s="41"/>
      <c r="ZD35" s="41"/>
      <c r="ZE35" s="41"/>
      <c r="ZF35" s="41"/>
      <c r="ZG35" s="41"/>
      <c r="ZH35" s="41"/>
      <c r="ZI35" s="41"/>
      <c r="ZJ35" s="41"/>
      <c r="ZK35" s="41"/>
      <c r="ZL35" s="41"/>
      <c r="ZM35" s="41"/>
      <c r="ZN35" s="41"/>
      <c r="ZO35" s="41"/>
      <c r="ZP35" s="41"/>
      <c r="ZQ35" s="41"/>
      <c r="ZR35" s="41"/>
      <c r="ZS35" s="41"/>
      <c r="ZT35" s="41"/>
      <c r="ZU35" s="41"/>
      <c r="ZV35" s="41"/>
      <c r="ZW35" s="41"/>
      <c r="ZX35" s="41"/>
      <c r="ZY35" s="41"/>
      <c r="ZZ35" s="41"/>
      <c r="AAA35" s="41"/>
      <c r="AAB35" s="41"/>
      <c r="AAC35" s="41"/>
      <c r="AAD35" s="41"/>
      <c r="AAE35" s="41"/>
      <c r="AAF35" s="41"/>
      <c r="AAG35" s="41"/>
      <c r="AAH35" s="41"/>
      <c r="AAI35" s="41"/>
      <c r="AAJ35" s="41"/>
      <c r="AAK35" s="41"/>
      <c r="AAL35" s="41"/>
      <c r="AAM35" s="41"/>
      <c r="AAN35" s="41"/>
      <c r="AAO35" s="41"/>
      <c r="AAP35" s="41"/>
      <c r="AAQ35" s="41"/>
      <c r="AAR35" s="41"/>
      <c r="AAS35" s="41"/>
      <c r="AAT35" s="41"/>
      <c r="AAU35" s="41"/>
      <c r="AAV35" s="41"/>
      <c r="AAW35" s="41"/>
      <c r="AAX35" s="41"/>
      <c r="AAY35" s="41"/>
      <c r="AAZ35" s="41"/>
      <c r="ABA35" s="41"/>
      <c r="ABB35" s="41"/>
      <c r="ABC35" s="41"/>
      <c r="ABD35" s="41"/>
      <c r="ABE35" s="41"/>
      <c r="ABF35" s="41"/>
      <c r="ABG35" s="41"/>
      <c r="ABH35" s="41"/>
      <c r="ABI35" s="41"/>
      <c r="ABJ35" s="41"/>
      <c r="ABK35" s="41"/>
      <c r="ABL35" s="41"/>
      <c r="ABM35" s="41"/>
      <c r="ABN35" s="41"/>
      <c r="ABO35" s="41"/>
      <c r="ABP35" s="41"/>
      <c r="ABQ35" s="41"/>
      <c r="ABR35" s="41"/>
      <c r="ABS35" s="41"/>
      <c r="ABT35" s="41"/>
      <c r="ABU35" s="41"/>
      <c r="ABV35" s="41"/>
      <c r="ABW35" s="41"/>
      <c r="ABX35" s="41"/>
      <c r="ABY35" s="41"/>
      <c r="ABZ35" s="41"/>
      <c r="ACA35" s="41"/>
      <c r="ACB35" s="41"/>
      <c r="ACC35" s="41"/>
      <c r="ACD35" s="41"/>
      <c r="ACE35" s="41"/>
      <c r="ACF35" s="41"/>
      <c r="ACG35" s="41"/>
      <c r="ACH35" s="41"/>
      <c r="ACI35" s="41"/>
      <c r="ACJ35" s="41"/>
      <c r="ACK35" s="41"/>
      <c r="ACL35" s="41"/>
      <c r="ACM35" s="41"/>
      <c r="ACN35" s="41"/>
      <c r="ACO35" s="41"/>
      <c r="ACP35" s="41"/>
      <c r="ACQ35" s="41"/>
      <c r="ACR35" s="41"/>
      <c r="ACS35" s="41"/>
      <c r="ACT35" s="41"/>
      <c r="ACU35" s="41"/>
      <c r="ACV35" s="41"/>
      <c r="ACW35" s="41"/>
      <c r="ACX35" s="41"/>
      <c r="ACY35" s="41"/>
      <c r="ACZ35" s="41"/>
      <c r="ADA35" s="41"/>
      <c r="ADB35" s="41"/>
      <c r="ADC35" s="41"/>
      <c r="ADD35" s="41"/>
      <c r="ADE35" s="41"/>
      <c r="ADF35" s="41"/>
      <c r="ADG35" s="41"/>
      <c r="ADH35" s="41"/>
      <c r="ADI35" s="41"/>
      <c r="ADJ35" s="41"/>
      <c r="ADK35" s="41"/>
      <c r="ADL35" s="41"/>
      <c r="ADM35" s="41"/>
      <c r="ADN35" s="41"/>
      <c r="ADO35" s="41"/>
      <c r="ADP35" s="41"/>
      <c r="ADQ35" s="41"/>
      <c r="ADR35" s="41"/>
      <c r="ADS35" s="41"/>
      <c r="ADT35" s="41"/>
      <c r="ADU35" s="41"/>
    </row>
    <row r="36" spans="50:801" x14ac:dyDescent="0.3">
      <c r="AX36" s="41"/>
      <c r="AY36" s="41"/>
      <c r="AZ36" s="41"/>
      <c r="BA36" s="41"/>
      <c r="BB36" s="41"/>
      <c r="BC36" s="41"/>
      <c r="BD36" s="41"/>
      <c r="BE36" s="41"/>
      <c r="BF36" s="41"/>
      <c r="BG36" s="41"/>
      <c r="BH36" s="41"/>
      <c r="BI36" s="41"/>
      <c r="BJ36" s="41"/>
      <c r="BK36" s="41"/>
      <c r="BL36" s="41"/>
      <c r="BM36" s="41"/>
      <c r="BN36" s="41"/>
      <c r="BO36" s="41"/>
      <c r="BP36" s="41"/>
      <c r="BQ36" s="41"/>
      <c r="BR36" s="41"/>
      <c r="BS36" s="41"/>
      <c r="BT36" s="41"/>
      <c r="BU36" s="41"/>
      <c r="BV36" s="41"/>
      <c r="BW36" s="41"/>
      <c r="BX36" s="41"/>
      <c r="BY36" s="41"/>
      <c r="BZ36" s="41"/>
      <c r="CA36" s="41"/>
      <c r="CB36" s="41"/>
      <c r="CC36" s="41"/>
      <c r="CD36" s="41"/>
      <c r="CE36" s="41"/>
      <c r="CF36" s="41"/>
      <c r="CG36" s="41"/>
      <c r="CH36" s="41"/>
      <c r="CI36" s="41"/>
      <c r="CJ36" s="41"/>
      <c r="CK36" s="41"/>
      <c r="CL36" s="41"/>
      <c r="CM36" s="41"/>
      <c r="CN36" s="41"/>
      <c r="CO36" s="41"/>
      <c r="CP36" s="41"/>
      <c r="CQ36" s="41"/>
      <c r="CR36" s="41"/>
      <c r="CS36" s="41"/>
      <c r="CT36" s="41"/>
      <c r="CU36" s="41"/>
      <c r="CV36" s="41"/>
      <c r="CW36" s="41"/>
      <c r="CX36" s="41"/>
      <c r="CY36" s="41"/>
      <c r="CZ36" s="41"/>
      <c r="DA36" s="41"/>
      <c r="DB36" s="41"/>
      <c r="DC36" s="41"/>
      <c r="DD36" s="41"/>
      <c r="DE36" s="41"/>
      <c r="DF36" s="41"/>
      <c r="DG36" s="41"/>
      <c r="DH36" s="41"/>
      <c r="DI36" s="41"/>
      <c r="DJ36" s="41"/>
      <c r="DK36" s="41"/>
      <c r="DL36" s="41"/>
      <c r="DM36" s="41"/>
      <c r="DN36" s="41"/>
      <c r="DO36" s="41"/>
      <c r="DP36" s="41"/>
      <c r="DQ36" s="41"/>
      <c r="DR36" s="41"/>
      <c r="DS36" s="41"/>
      <c r="DT36" s="41"/>
      <c r="DU36" s="41"/>
      <c r="DV36" s="41"/>
      <c r="DW36" s="41"/>
      <c r="DX36" s="41"/>
      <c r="DY36" s="41"/>
      <c r="DZ36" s="41"/>
      <c r="EA36" s="41"/>
      <c r="EB36" s="41"/>
      <c r="EC36" s="41"/>
      <c r="ED36" s="41"/>
      <c r="EE36" s="41"/>
      <c r="EF36" s="41"/>
      <c r="EG36" s="41"/>
      <c r="EH36" s="41"/>
      <c r="EI36" s="41"/>
      <c r="EJ36" s="41"/>
      <c r="EK36" s="41"/>
      <c r="EL36" s="41"/>
      <c r="EM36" s="41"/>
      <c r="EN36" s="41"/>
      <c r="EO36" s="41"/>
      <c r="EP36" s="41"/>
      <c r="EQ36" s="41"/>
      <c r="ER36" s="41"/>
      <c r="ES36" s="41"/>
      <c r="ET36" s="41"/>
      <c r="EU36" s="41"/>
      <c r="EV36" s="41"/>
      <c r="EW36" s="41"/>
      <c r="EX36" s="41"/>
      <c r="EY36" s="41"/>
      <c r="EZ36" s="41"/>
      <c r="FA36" s="41"/>
      <c r="FB36" s="41"/>
      <c r="FC36" s="41"/>
      <c r="FD36" s="41"/>
      <c r="FE36" s="41"/>
      <c r="FF36" s="41"/>
      <c r="FG36" s="41"/>
      <c r="FH36" s="41"/>
      <c r="FI36" s="41"/>
      <c r="FJ36" s="41"/>
      <c r="FK36" s="41"/>
      <c r="FL36" s="41"/>
      <c r="FM36" s="41"/>
      <c r="FN36" s="41"/>
      <c r="FO36" s="41"/>
      <c r="FP36" s="41"/>
      <c r="FQ36" s="41"/>
      <c r="FR36" s="41"/>
      <c r="FS36" s="41"/>
      <c r="FT36" s="41"/>
      <c r="FU36" s="41"/>
      <c r="FV36" s="41"/>
      <c r="FW36" s="41"/>
      <c r="FX36" s="41"/>
      <c r="FY36" s="41"/>
      <c r="FZ36" s="41"/>
      <c r="GA36" s="41"/>
      <c r="GB36" s="41"/>
      <c r="GC36" s="41"/>
      <c r="GD36" s="41"/>
      <c r="GE36" s="41"/>
      <c r="GF36" s="41"/>
      <c r="GG36" s="41"/>
      <c r="GH36" s="41"/>
      <c r="GI36" s="41"/>
      <c r="GJ36" s="41"/>
      <c r="GK36" s="41"/>
      <c r="GL36" s="41"/>
      <c r="GM36" s="41"/>
      <c r="GN36" s="41"/>
      <c r="GO36" s="41"/>
      <c r="GP36" s="41"/>
      <c r="GQ36" s="41"/>
      <c r="GR36" s="41"/>
      <c r="GS36" s="41"/>
      <c r="GT36" s="41"/>
      <c r="GU36" s="41"/>
      <c r="GV36" s="41"/>
      <c r="GW36" s="41"/>
      <c r="GX36" s="41"/>
      <c r="GY36" s="41"/>
      <c r="GZ36" s="41"/>
      <c r="HA36" s="41"/>
      <c r="HB36" s="41"/>
      <c r="HC36" s="41"/>
      <c r="HD36" s="41"/>
      <c r="HE36" s="41"/>
      <c r="HF36" s="41"/>
      <c r="HG36" s="41"/>
      <c r="HH36" s="41"/>
      <c r="HI36" s="41"/>
      <c r="HJ36" s="41"/>
      <c r="HK36" s="41"/>
      <c r="HL36" s="41"/>
      <c r="HM36" s="41"/>
      <c r="HN36" s="41"/>
      <c r="HO36" s="41"/>
      <c r="HP36" s="41"/>
      <c r="HQ36" s="41"/>
      <c r="HR36" s="41"/>
      <c r="HS36" s="41"/>
      <c r="HT36" s="41"/>
      <c r="HU36" s="41"/>
      <c r="HV36" s="41"/>
      <c r="HW36" s="41"/>
      <c r="HX36" s="41"/>
      <c r="HY36" s="41"/>
      <c r="HZ36" s="41"/>
      <c r="IA36" s="41"/>
      <c r="IB36" s="41"/>
      <c r="IC36" s="41"/>
      <c r="ID36" s="41"/>
      <c r="IE36" s="41"/>
      <c r="IF36" s="41"/>
      <c r="IG36" s="41"/>
      <c r="IH36" s="41"/>
      <c r="II36" s="41"/>
      <c r="IJ36" s="41"/>
      <c r="IK36" s="41"/>
      <c r="IL36" s="41"/>
      <c r="IM36" s="41"/>
      <c r="IN36" s="41"/>
      <c r="IO36" s="41"/>
      <c r="IP36" s="41"/>
      <c r="IQ36" s="41"/>
      <c r="IR36" s="41"/>
      <c r="IS36" s="41"/>
      <c r="IT36" s="41"/>
      <c r="IU36" s="41"/>
      <c r="IV36" s="41"/>
      <c r="IW36" s="41"/>
      <c r="IX36" s="41"/>
      <c r="IY36" s="41"/>
      <c r="IZ36" s="41"/>
      <c r="JA36" s="41"/>
      <c r="JB36" s="41"/>
      <c r="JC36" s="41"/>
      <c r="JD36" s="41"/>
      <c r="JE36" s="41"/>
      <c r="JF36" s="41"/>
      <c r="JG36" s="41"/>
      <c r="JH36" s="41"/>
      <c r="JI36" s="41"/>
      <c r="JJ36" s="41"/>
      <c r="JK36" s="41"/>
      <c r="JL36" s="41"/>
      <c r="JM36" s="41"/>
      <c r="JN36" s="41"/>
      <c r="JO36" s="41"/>
      <c r="JP36" s="41"/>
      <c r="JQ36" s="41"/>
      <c r="JR36" s="41"/>
      <c r="JS36" s="41"/>
      <c r="JT36" s="41"/>
      <c r="JU36" s="41"/>
      <c r="JV36" s="41"/>
      <c r="JW36" s="41"/>
      <c r="JX36" s="41"/>
      <c r="JY36" s="41"/>
      <c r="JZ36" s="41"/>
      <c r="KA36" s="41"/>
      <c r="KB36" s="41"/>
      <c r="KC36" s="41"/>
      <c r="KD36" s="41"/>
      <c r="KE36" s="41"/>
      <c r="KF36" s="41"/>
      <c r="KG36" s="41"/>
      <c r="KH36" s="41"/>
      <c r="KI36" s="41"/>
      <c r="KJ36" s="41"/>
      <c r="KK36" s="41"/>
      <c r="KL36" s="41"/>
      <c r="KM36" s="41"/>
      <c r="KN36" s="41"/>
      <c r="KO36" s="41"/>
      <c r="KP36" s="41"/>
      <c r="KQ36" s="41"/>
      <c r="KR36" s="41"/>
      <c r="KS36" s="41"/>
      <c r="KT36" s="41"/>
      <c r="KU36" s="41"/>
      <c r="KV36" s="41"/>
      <c r="KW36" s="41"/>
      <c r="KX36" s="41"/>
      <c r="KY36" s="41"/>
      <c r="KZ36" s="41"/>
      <c r="LA36" s="41"/>
      <c r="LB36" s="41"/>
      <c r="LC36" s="41"/>
      <c r="LD36" s="41"/>
      <c r="LE36" s="41"/>
      <c r="LF36" s="41"/>
      <c r="LG36" s="41"/>
      <c r="LH36" s="41"/>
      <c r="LI36" s="41"/>
      <c r="LJ36" s="41"/>
      <c r="LK36" s="41"/>
      <c r="LL36" s="41"/>
      <c r="LM36" s="41"/>
      <c r="LN36" s="41"/>
      <c r="LO36" s="41"/>
      <c r="LP36" s="41"/>
      <c r="LQ36" s="41"/>
      <c r="LR36" s="41"/>
      <c r="LS36" s="41"/>
      <c r="LT36" s="41"/>
      <c r="LU36" s="41"/>
      <c r="LV36" s="41"/>
      <c r="LW36" s="41"/>
      <c r="LX36" s="41"/>
      <c r="LY36" s="41"/>
      <c r="LZ36" s="41"/>
      <c r="MA36" s="41"/>
      <c r="MB36" s="41"/>
      <c r="MC36" s="41"/>
      <c r="MD36" s="41"/>
      <c r="ME36" s="41"/>
      <c r="MF36" s="41"/>
      <c r="MG36" s="41"/>
      <c r="MH36" s="41"/>
      <c r="MI36" s="41"/>
      <c r="MJ36" s="41"/>
      <c r="MK36" s="41"/>
      <c r="ML36" s="41"/>
      <c r="MM36" s="41"/>
      <c r="MN36" s="41"/>
      <c r="MO36" s="41"/>
      <c r="MP36" s="41"/>
      <c r="MQ36" s="41"/>
      <c r="MR36" s="41"/>
      <c r="MS36" s="41"/>
      <c r="MT36" s="41"/>
      <c r="MU36" s="41"/>
      <c r="MV36" s="41"/>
      <c r="MW36" s="41"/>
      <c r="MX36" s="41"/>
      <c r="MY36" s="41"/>
      <c r="MZ36" s="41"/>
      <c r="NA36" s="41"/>
      <c r="NB36" s="41"/>
      <c r="NC36" s="41"/>
      <c r="ND36" s="41"/>
      <c r="NE36" s="41"/>
      <c r="NF36" s="41"/>
      <c r="NG36" s="41"/>
      <c r="NH36" s="41"/>
      <c r="NI36" s="41"/>
      <c r="NJ36" s="41"/>
      <c r="NK36" s="41"/>
      <c r="NL36" s="41"/>
      <c r="NM36" s="41"/>
      <c r="NN36" s="41"/>
      <c r="NO36" s="41"/>
      <c r="NP36" s="41"/>
      <c r="NQ36" s="41"/>
      <c r="NR36" s="41"/>
      <c r="NS36" s="41"/>
      <c r="NT36" s="41"/>
      <c r="NU36" s="41"/>
      <c r="NV36" s="41"/>
      <c r="NW36" s="41"/>
      <c r="NX36" s="41"/>
      <c r="NY36" s="41"/>
      <c r="NZ36" s="41"/>
      <c r="OA36" s="41"/>
      <c r="OB36" s="41"/>
      <c r="OC36" s="41"/>
      <c r="OD36" s="41"/>
      <c r="OE36" s="41"/>
      <c r="OF36" s="41"/>
      <c r="OG36" s="41"/>
      <c r="OH36" s="41"/>
      <c r="OI36" s="41"/>
      <c r="OJ36" s="41"/>
      <c r="OK36" s="41"/>
      <c r="OL36" s="41"/>
      <c r="OM36" s="41"/>
      <c r="ON36" s="41"/>
      <c r="OO36" s="41"/>
      <c r="OP36" s="41"/>
      <c r="OQ36" s="41"/>
      <c r="OR36" s="41"/>
      <c r="OS36" s="41"/>
      <c r="OT36" s="41"/>
      <c r="OU36" s="41"/>
      <c r="OV36" s="41"/>
      <c r="OW36" s="41"/>
      <c r="OX36" s="41"/>
      <c r="OY36" s="41"/>
      <c r="OZ36" s="41"/>
      <c r="PA36" s="41"/>
      <c r="PB36" s="41"/>
      <c r="PC36" s="41"/>
      <c r="PD36" s="41"/>
      <c r="PE36" s="41"/>
      <c r="PF36" s="41"/>
      <c r="PG36" s="41"/>
      <c r="PH36" s="41"/>
      <c r="PI36" s="41"/>
      <c r="PJ36" s="41"/>
      <c r="PK36" s="41"/>
      <c r="PL36" s="41"/>
      <c r="PM36" s="41"/>
      <c r="PN36" s="41"/>
      <c r="PO36" s="41"/>
      <c r="PP36" s="41"/>
      <c r="PQ36" s="41"/>
      <c r="PR36" s="41"/>
      <c r="PS36" s="41"/>
      <c r="PT36" s="41"/>
      <c r="PU36" s="41"/>
      <c r="PV36" s="41"/>
      <c r="PW36" s="41"/>
      <c r="PX36" s="41"/>
      <c r="PY36" s="41"/>
      <c r="PZ36" s="41"/>
      <c r="QA36" s="41"/>
      <c r="QB36" s="41"/>
      <c r="QC36" s="41"/>
      <c r="QD36" s="41"/>
      <c r="QE36" s="41"/>
      <c r="QF36" s="41"/>
      <c r="QG36" s="41"/>
      <c r="QH36" s="41"/>
      <c r="QI36" s="41"/>
      <c r="QJ36" s="41"/>
      <c r="QK36" s="41"/>
      <c r="QL36" s="41"/>
      <c r="QM36" s="41"/>
      <c r="QN36" s="41"/>
      <c r="QO36" s="41"/>
      <c r="QP36" s="41"/>
      <c r="QQ36" s="41"/>
      <c r="QR36" s="41"/>
      <c r="QS36" s="41"/>
      <c r="QT36" s="41"/>
      <c r="QU36" s="41"/>
      <c r="QV36" s="41"/>
      <c r="QW36" s="41"/>
      <c r="QX36" s="41"/>
      <c r="QY36" s="41"/>
      <c r="QZ36" s="41"/>
      <c r="RA36" s="41"/>
      <c r="RB36" s="41"/>
      <c r="RC36" s="41"/>
      <c r="RD36" s="41"/>
      <c r="RE36" s="41"/>
      <c r="RF36" s="41"/>
      <c r="RG36" s="41"/>
      <c r="RH36" s="41"/>
      <c r="RI36" s="41"/>
      <c r="RJ36" s="41"/>
      <c r="RK36" s="41"/>
      <c r="RL36" s="41"/>
      <c r="RM36" s="41"/>
      <c r="RN36" s="41"/>
      <c r="RO36" s="41"/>
      <c r="RP36" s="41"/>
      <c r="RQ36" s="41"/>
      <c r="RR36" s="41"/>
      <c r="RS36" s="41"/>
      <c r="RT36" s="41"/>
      <c r="RU36" s="41"/>
      <c r="RV36" s="41"/>
      <c r="RW36" s="41"/>
      <c r="RX36" s="41"/>
      <c r="RY36" s="41"/>
      <c r="RZ36" s="41"/>
      <c r="SA36" s="41"/>
      <c r="SB36" s="41"/>
      <c r="SC36" s="41"/>
      <c r="SD36" s="41"/>
      <c r="SE36" s="41"/>
      <c r="SF36" s="41"/>
      <c r="SG36" s="41"/>
      <c r="SH36" s="41"/>
      <c r="SI36" s="41"/>
      <c r="SJ36" s="41"/>
      <c r="SK36" s="41"/>
      <c r="SL36" s="41"/>
      <c r="SM36" s="41"/>
      <c r="SN36" s="41"/>
      <c r="SO36" s="41"/>
      <c r="SP36" s="41"/>
      <c r="SQ36" s="41"/>
      <c r="SR36" s="41"/>
      <c r="SS36" s="41"/>
      <c r="ST36" s="41"/>
      <c r="SU36" s="41"/>
      <c r="SV36" s="41"/>
      <c r="SW36" s="41"/>
      <c r="SX36" s="41"/>
      <c r="SY36" s="41"/>
      <c r="SZ36" s="41"/>
      <c r="TA36" s="41"/>
      <c r="TB36" s="41"/>
      <c r="TC36" s="41"/>
      <c r="TD36" s="41"/>
      <c r="TE36" s="41"/>
      <c r="TF36" s="41"/>
      <c r="TG36" s="41"/>
      <c r="TH36" s="41"/>
      <c r="TI36" s="41"/>
      <c r="TJ36" s="41"/>
      <c r="TK36" s="41"/>
      <c r="TL36" s="41"/>
      <c r="TM36" s="41"/>
      <c r="TN36" s="41"/>
      <c r="TO36" s="41"/>
      <c r="TP36" s="41"/>
      <c r="TQ36" s="41"/>
      <c r="TR36" s="41"/>
      <c r="TS36" s="41"/>
      <c r="TT36" s="41"/>
      <c r="TU36" s="41"/>
      <c r="TV36" s="41"/>
      <c r="TW36" s="41"/>
      <c r="TX36" s="41"/>
      <c r="TY36" s="41"/>
      <c r="TZ36" s="41"/>
      <c r="UA36" s="41"/>
      <c r="UB36" s="41"/>
      <c r="UC36" s="41"/>
      <c r="UD36" s="41"/>
      <c r="UE36" s="41"/>
      <c r="UF36" s="41"/>
      <c r="UG36" s="41"/>
      <c r="UH36" s="41"/>
      <c r="UI36" s="41"/>
      <c r="UJ36" s="41"/>
      <c r="UK36" s="41"/>
      <c r="UL36" s="41"/>
      <c r="UM36" s="41"/>
      <c r="UN36" s="41"/>
      <c r="UO36" s="41"/>
      <c r="UP36" s="41"/>
      <c r="UQ36" s="41"/>
      <c r="UR36" s="41"/>
      <c r="US36" s="41"/>
      <c r="UT36" s="41"/>
      <c r="UU36" s="41"/>
      <c r="UV36" s="41"/>
      <c r="UW36" s="41"/>
      <c r="UX36" s="41"/>
      <c r="UY36" s="41"/>
      <c r="UZ36" s="41"/>
      <c r="VA36" s="41"/>
      <c r="VB36" s="41"/>
      <c r="VC36" s="41"/>
      <c r="VD36" s="41"/>
      <c r="VE36" s="41"/>
      <c r="VF36" s="41"/>
      <c r="VG36" s="41"/>
      <c r="VH36" s="41"/>
      <c r="VI36" s="41"/>
      <c r="VJ36" s="41"/>
      <c r="VK36" s="41"/>
      <c r="VL36" s="41"/>
      <c r="VM36" s="41"/>
      <c r="VN36" s="41"/>
      <c r="VO36" s="41"/>
      <c r="VP36" s="41"/>
      <c r="VQ36" s="41"/>
      <c r="VR36" s="41"/>
      <c r="VS36" s="41"/>
      <c r="VT36" s="41"/>
      <c r="VU36" s="41"/>
      <c r="VV36" s="41"/>
      <c r="VW36" s="41"/>
      <c r="VX36" s="41"/>
      <c r="VY36" s="41"/>
      <c r="VZ36" s="41"/>
      <c r="WA36" s="41"/>
      <c r="WB36" s="41"/>
      <c r="WC36" s="41"/>
      <c r="WD36" s="41"/>
      <c r="WE36" s="41"/>
      <c r="WF36" s="41"/>
      <c r="WG36" s="41"/>
      <c r="WH36" s="41"/>
      <c r="WI36" s="41"/>
      <c r="WJ36" s="41"/>
      <c r="WK36" s="41"/>
      <c r="WL36" s="41"/>
      <c r="WM36" s="41"/>
      <c r="WN36" s="41"/>
      <c r="WO36" s="41"/>
      <c r="WP36" s="41"/>
      <c r="WQ36" s="41"/>
      <c r="WR36" s="41"/>
      <c r="WS36" s="41"/>
      <c r="WT36" s="41"/>
      <c r="WU36" s="41"/>
      <c r="WV36" s="41"/>
      <c r="WW36" s="41"/>
      <c r="WX36" s="41"/>
      <c r="WY36" s="41"/>
      <c r="WZ36" s="41"/>
      <c r="XA36" s="41"/>
      <c r="XB36" s="41"/>
      <c r="XC36" s="41"/>
      <c r="XD36" s="41"/>
      <c r="XE36" s="41"/>
      <c r="XF36" s="41"/>
      <c r="XG36" s="41"/>
      <c r="XH36" s="41"/>
      <c r="XI36" s="41"/>
      <c r="XJ36" s="41"/>
      <c r="XK36" s="41"/>
      <c r="XL36" s="41"/>
      <c r="XM36" s="41"/>
      <c r="XN36" s="41"/>
      <c r="XO36" s="41"/>
      <c r="XP36" s="41"/>
      <c r="XQ36" s="41"/>
      <c r="XR36" s="41"/>
      <c r="XS36" s="41"/>
      <c r="XT36" s="41"/>
      <c r="XU36" s="41"/>
      <c r="XV36" s="41"/>
      <c r="XW36" s="41"/>
      <c r="XX36" s="41"/>
      <c r="XY36" s="41"/>
      <c r="XZ36" s="41"/>
      <c r="YA36" s="41"/>
      <c r="YB36" s="41"/>
      <c r="YC36" s="41"/>
      <c r="YD36" s="41"/>
      <c r="YE36" s="41"/>
      <c r="YF36" s="41"/>
      <c r="YG36" s="41"/>
      <c r="YH36" s="41"/>
      <c r="YI36" s="41"/>
      <c r="YJ36" s="41"/>
      <c r="YK36" s="41"/>
      <c r="YL36" s="41"/>
      <c r="YM36" s="41"/>
      <c r="YN36" s="41"/>
      <c r="YO36" s="41"/>
      <c r="YP36" s="41"/>
      <c r="YQ36" s="41"/>
      <c r="YR36" s="41"/>
      <c r="YS36" s="41"/>
      <c r="YT36" s="41"/>
      <c r="YU36" s="41"/>
      <c r="YV36" s="41"/>
      <c r="YW36" s="41"/>
      <c r="YX36" s="41"/>
      <c r="YY36" s="41"/>
      <c r="YZ36" s="41"/>
      <c r="ZA36" s="41"/>
      <c r="ZB36" s="41"/>
      <c r="ZC36" s="41"/>
      <c r="ZD36" s="41"/>
      <c r="ZE36" s="41"/>
      <c r="ZF36" s="41"/>
      <c r="ZG36" s="41"/>
      <c r="ZH36" s="41"/>
      <c r="ZI36" s="41"/>
      <c r="ZJ36" s="41"/>
      <c r="ZK36" s="41"/>
      <c r="ZL36" s="41"/>
      <c r="ZM36" s="41"/>
      <c r="ZN36" s="41"/>
      <c r="ZO36" s="41"/>
      <c r="ZP36" s="41"/>
      <c r="ZQ36" s="41"/>
      <c r="ZR36" s="41"/>
      <c r="ZS36" s="41"/>
      <c r="ZT36" s="41"/>
      <c r="ZU36" s="41"/>
      <c r="ZV36" s="41"/>
      <c r="ZW36" s="41"/>
      <c r="ZX36" s="41"/>
      <c r="ZY36" s="41"/>
      <c r="ZZ36" s="41"/>
      <c r="AAA36" s="41"/>
      <c r="AAB36" s="41"/>
      <c r="AAC36" s="41"/>
      <c r="AAD36" s="41"/>
      <c r="AAE36" s="41"/>
      <c r="AAF36" s="41"/>
      <c r="AAG36" s="41"/>
      <c r="AAH36" s="41"/>
      <c r="AAI36" s="41"/>
      <c r="AAJ36" s="41"/>
      <c r="AAK36" s="41"/>
      <c r="AAL36" s="41"/>
      <c r="AAM36" s="41"/>
      <c r="AAN36" s="41"/>
      <c r="AAO36" s="41"/>
      <c r="AAP36" s="41"/>
      <c r="AAQ36" s="41"/>
      <c r="AAR36" s="41"/>
      <c r="AAS36" s="41"/>
      <c r="AAT36" s="41"/>
      <c r="AAU36" s="41"/>
      <c r="AAV36" s="41"/>
      <c r="AAW36" s="41"/>
      <c r="AAX36" s="41"/>
      <c r="AAY36" s="41"/>
      <c r="AAZ36" s="41"/>
      <c r="ABA36" s="41"/>
      <c r="ABB36" s="41"/>
      <c r="ABC36" s="41"/>
      <c r="ABD36" s="41"/>
      <c r="ABE36" s="41"/>
      <c r="ABF36" s="41"/>
      <c r="ABG36" s="41"/>
      <c r="ABH36" s="41"/>
      <c r="ABI36" s="41"/>
      <c r="ABJ36" s="41"/>
      <c r="ABK36" s="41"/>
      <c r="ABL36" s="41"/>
      <c r="ABM36" s="41"/>
      <c r="ABN36" s="41"/>
      <c r="ABO36" s="41"/>
      <c r="ABP36" s="41"/>
      <c r="ABQ36" s="41"/>
      <c r="ABR36" s="41"/>
      <c r="ABS36" s="41"/>
      <c r="ABT36" s="41"/>
      <c r="ABU36" s="41"/>
      <c r="ABV36" s="41"/>
      <c r="ABW36" s="41"/>
      <c r="ABX36" s="41"/>
      <c r="ABY36" s="41"/>
      <c r="ABZ36" s="41"/>
      <c r="ACA36" s="41"/>
      <c r="ACB36" s="41"/>
      <c r="ACC36" s="41"/>
      <c r="ACD36" s="41"/>
      <c r="ACE36" s="41"/>
      <c r="ACF36" s="41"/>
      <c r="ACG36" s="41"/>
      <c r="ACH36" s="41"/>
      <c r="ACI36" s="41"/>
      <c r="ACJ36" s="41"/>
      <c r="ACK36" s="41"/>
      <c r="ACL36" s="41"/>
      <c r="ACM36" s="41"/>
      <c r="ACN36" s="41"/>
      <c r="ACO36" s="41"/>
      <c r="ACP36" s="41"/>
      <c r="ACQ36" s="41"/>
      <c r="ACR36" s="41"/>
      <c r="ACS36" s="41"/>
      <c r="ACT36" s="41"/>
      <c r="ACU36" s="41"/>
      <c r="ACV36" s="41"/>
      <c r="ACW36" s="41"/>
      <c r="ACX36" s="41"/>
      <c r="ACY36" s="41"/>
      <c r="ACZ36" s="41"/>
      <c r="ADA36" s="41"/>
      <c r="ADB36" s="41"/>
      <c r="ADC36" s="41"/>
      <c r="ADD36" s="41"/>
      <c r="ADE36" s="41"/>
      <c r="ADF36" s="41"/>
      <c r="ADG36" s="41"/>
      <c r="ADH36" s="41"/>
      <c r="ADI36" s="41"/>
      <c r="ADJ36" s="41"/>
      <c r="ADK36" s="41"/>
      <c r="ADL36" s="41"/>
      <c r="ADM36" s="41"/>
      <c r="ADN36" s="41"/>
      <c r="ADO36" s="41"/>
      <c r="ADP36" s="41"/>
      <c r="ADQ36" s="41"/>
      <c r="ADR36" s="41"/>
      <c r="ADS36" s="41"/>
      <c r="ADT36" s="41"/>
      <c r="ADU36" s="41"/>
    </row>
    <row r="37" spans="50:801" x14ac:dyDescent="0.3">
      <c r="AX37" s="41"/>
      <c r="AY37" s="41"/>
      <c r="AZ37" s="41"/>
      <c r="BA37" s="41"/>
      <c r="BB37" s="41"/>
      <c r="BC37" s="41"/>
      <c r="BD37" s="41"/>
      <c r="BE37" s="41"/>
      <c r="BF37" s="41"/>
      <c r="BG37" s="41"/>
      <c r="BH37" s="41"/>
      <c r="BI37" s="41"/>
      <c r="BJ37" s="41"/>
      <c r="BK37" s="41"/>
      <c r="BL37" s="41"/>
      <c r="BM37" s="41"/>
      <c r="BN37" s="41"/>
      <c r="BO37" s="41"/>
      <c r="BP37" s="41"/>
      <c r="BQ37" s="41"/>
      <c r="BR37" s="41"/>
      <c r="BS37" s="41"/>
      <c r="BT37" s="41"/>
      <c r="BU37" s="41"/>
      <c r="BV37" s="41"/>
      <c r="BW37" s="41"/>
      <c r="BX37" s="41"/>
      <c r="BY37" s="41"/>
      <c r="BZ37" s="41"/>
      <c r="CA37" s="41"/>
      <c r="CB37" s="41"/>
      <c r="CC37" s="41"/>
      <c r="CD37" s="41"/>
      <c r="CE37" s="41"/>
      <c r="CF37" s="41"/>
      <c r="CG37" s="41"/>
      <c r="CH37" s="41"/>
      <c r="CI37" s="41"/>
      <c r="CJ37" s="41"/>
      <c r="CK37" s="41"/>
      <c r="CL37" s="41"/>
      <c r="CM37" s="41"/>
      <c r="CN37" s="41"/>
      <c r="CO37" s="41"/>
      <c r="CP37" s="41"/>
      <c r="CQ37" s="41"/>
      <c r="CR37" s="41"/>
      <c r="CS37" s="41"/>
      <c r="CT37" s="41"/>
      <c r="CU37" s="41"/>
      <c r="CV37" s="41"/>
      <c r="CW37" s="41"/>
      <c r="CX37" s="41"/>
      <c r="CY37" s="41"/>
      <c r="CZ37" s="41"/>
      <c r="DA37" s="41"/>
      <c r="DB37" s="41"/>
      <c r="DC37" s="41"/>
      <c r="DD37" s="41"/>
      <c r="DE37" s="41"/>
      <c r="DF37" s="41"/>
      <c r="DG37" s="41"/>
      <c r="DH37" s="41"/>
      <c r="DI37" s="41"/>
      <c r="DJ37" s="41"/>
      <c r="DK37" s="41"/>
      <c r="DL37" s="41"/>
      <c r="DM37" s="41"/>
      <c r="DN37" s="41"/>
      <c r="DO37" s="41"/>
      <c r="DP37" s="41"/>
      <c r="DQ37" s="41"/>
      <c r="DR37" s="41"/>
      <c r="DS37" s="41"/>
      <c r="DT37" s="41"/>
      <c r="DU37" s="41"/>
      <c r="DV37" s="41"/>
      <c r="DW37" s="41"/>
      <c r="DX37" s="41"/>
      <c r="DY37" s="41"/>
      <c r="DZ37" s="41"/>
      <c r="EA37" s="41"/>
      <c r="EB37" s="41"/>
      <c r="EC37" s="41"/>
      <c r="ED37" s="41"/>
      <c r="EE37" s="41"/>
      <c r="EF37" s="41"/>
      <c r="EG37" s="41"/>
      <c r="EH37" s="41"/>
      <c r="EI37" s="41"/>
      <c r="EJ37" s="41"/>
      <c r="EK37" s="41"/>
      <c r="EL37" s="41"/>
      <c r="EM37" s="41"/>
      <c r="EN37" s="41"/>
      <c r="EO37" s="41"/>
      <c r="EP37" s="41"/>
      <c r="EQ37" s="41"/>
      <c r="ER37" s="41"/>
      <c r="ES37" s="41"/>
      <c r="ET37" s="41"/>
      <c r="EU37" s="41"/>
      <c r="EV37" s="41"/>
      <c r="EW37" s="41"/>
      <c r="EX37" s="41"/>
      <c r="EY37" s="41"/>
      <c r="EZ37" s="41"/>
      <c r="FA37" s="41"/>
      <c r="FB37" s="41"/>
      <c r="FC37" s="41"/>
      <c r="FD37" s="41"/>
      <c r="FE37" s="41"/>
      <c r="FF37" s="41"/>
      <c r="FG37" s="41"/>
      <c r="FH37" s="41"/>
      <c r="FI37" s="41"/>
      <c r="FJ37" s="41"/>
      <c r="FK37" s="41"/>
      <c r="FL37" s="41"/>
      <c r="FM37" s="41"/>
      <c r="FN37" s="41"/>
      <c r="FO37" s="41"/>
      <c r="FP37" s="41"/>
      <c r="FQ37" s="41"/>
      <c r="FR37" s="41"/>
      <c r="FS37" s="41"/>
      <c r="FT37" s="41"/>
      <c r="FU37" s="41"/>
      <c r="FV37" s="41"/>
      <c r="FW37" s="41"/>
      <c r="FX37" s="41"/>
      <c r="FY37" s="41"/>
      <c r="FZ37" s="41"/>
      <c r="GA37" s="41"/>
      <c r="GB37" s="41"/>
      <c r="GC37" s="41"/>
      <c r="GD37" s="41"/>
      <c r="GE37" s="41"/>
      <c r="GF37" s="41"/>
      <c r="GG37" s="41"/>
      <c r="GH37" s="41"/>
      <c r="GI37" s="41"/>
      <c r="GJ37" s="41"/>
      <c r="GK37" s="41"/>
      <c r="GL37" s="41"/>
      <c r="GM37" s="41"/>
      <c r="GN37" s="41"/>
      <c r="GO37" s="41"/>
      <c r="GP37" s="41"/>
      <c r="GQ37" s="41"/>
      <c r="GR37" s="41"/>
      <c r="GS37" s="41"/>
      <c r="GT37" s="41"/>
      <c r="GU37" s="41"/>
      <c r="GV37" s="41"/>
      <c r="GW37" s="41"/>
      <c r="GX37" s="41"/>
      <c r="GY37" s="41"/>
      <c r="GZ37" s="41"/>
      <c r="HA37" s="41"/>
      <c r="HB37" s="41"/>
      <c r="HC37" s="41"/>
      <c r="HD37" s="41"/>
      <c r="HE37" s="41"/>
      <c r="HF37" s="41"/>
      <c r="HG37" s="41"/>
      <c r="HH37" s="41"/>
      <c r="HI37" s="41"/>
      <c r="HJ37" s="41"/>
      <c r="HK37" s="41"/>
      <c r="HL37" s="41"/>
      <c r="HM37" s="41"/>
      <c r="HN37" s="41"/>
      <c r="HO37" s="41"/>
      <c r="HP37" s="41"/>
      <c r="HQ37" s="41"/>
      <c r="HR37" s="41"/>
      <c r="HS37" s="41"/>
      <c r="HT37" s="41"/>
      <c r="HU37" s="41"/>
      <c r="HV37" s="41"/>
      <c r="HW37" s="41"/>
      <c r="HX37" s="41"/>
      <c r="HY37" s="41"/>
      <c r="HZ37" s="41"/>
      <c r="IA37" s="41"/>
      <c r="IB37" s="41"/>
      <c r="IC37" s="41"/>
      <c r="ID37" s="41"/>
      <c r="IE37" s="41"/>
      <c r="IF37" s="41"/>
      <c r="IG37" s="41"/>
      <c r="IH37" s="41"/>
      <c r="II37" s="41"/>
      <c r="IJ37" s="41"/>
      <c r="IK37" s="41"/>
      <c r="IL37" s="41"/>
      <c r="IM37" s="41"/>
      <c r="IN37" s="41"/>
      <c r="IO37" s="41"/>
      <c r="IP37" s="41"/>
      <c r="IQ37" s="41"/>
      <c r="IR37" s="41"/>
      <c r="IS37" s="41"/>
      <c r="IT37" s="41"/>
      <c r="IU37" s="41"/>
      <c r="IV37" s="41"/>
      <c r="IW37" s="41"/>
      <c r="IX37" s="41"/>
      <c r="IY37" s="41"/>
      <c r="IZ37" s="41"/>
      <c r="JA37" s="41"/>
      <c r="JB37" s="41"/>
      <c r="JC37" s="41"/>
      <c r="JD37" s="41"/>
      <c r="JE37" s="41"/>
      <c r="JF37" s="41"/>
      <c r="JG37" s="41"/>
      <c r="JH37" s="41"/>
      <c r="JI37" s="41"/>
      <c r="JJ37" s="41"/>
      <c r="JK37" s="41"/>
      <c r="JL37" s="41"/>
      <c r="JM37" s="41"/>
      <c r="JN37" s="41"/>
      <c r="JO37" s="41"/>
      <c r="JP37" s="41"/>
      <c r="JQ37" s="41"/>
      <c r="JR37" s="41"/>
      <c r="JS37" s="41"/>
      <c r="JT37" s="41"/>
      <c r="JU37" s="41"/>
      <c r="JV37" s="41"/>
      <c r="JW37" s="41"/>
      <c r="JX37" s="41"/>
      <c r="JY37" s="41"/>
      <c r="JZ37" s="41"/>
      <c r="KA37" s="41"/>
      <c r="KB37" s="41"/>
      <c r="KC37" s="41"/>
      <c r="KD37" s="41"/>
      <c r="KE37" s="41"/>
      <c r="KF37" s="41"/>
      <c r="KG37" s="41"/>
      <c r="KH37" s="41"/>
      <c r="KI37" s="41"/>
      <c r="KJ37" s="41"/>
      <c r="KK37" s="41"/>
      <c r="KL37" s="41"/>
      <c r="KM37" s="41"/>
      <c r="KN37" s="41"/>
      <c r="KO37" s="41"/>
      <c r="KP37" s="41"/>
      <c r="KQ37" s="41"/>
      <c r="KR37" s="41"/>
      <c r="KS37" s="41"/>
      <c r="KT37" s="41"/>
      <c r="KU37" s="41"/>
      <c r="KV37" s="41"/>
      <c r="KW37" s="41"/>
      <c r="KX37" s="41"/>
      <c r="KY37" s="41"/>
      <c r="KZ37" s="41"/>
      <c r="LA37" s="41"/>
      <c r="LB37" s="41"/>
      <c r="LC37" s="41"/>
      <c r="LD37" s="41"/>
      <c r="LE37" s="41"/>
      <c r="LF37" s="41"/>
      <c r="LG37" s="41"/>
      <c r="LH37" s="41"/>
      <c r="LI37" s="41"/>
      <c r="LJ37" s="41"/>
      <c r="LK37" s="41"/>
      <c r="LL37" s="41"/>
      <c r="LM37" s="41"/>
      <c r="LN37" s="41"/>
      <c r="LO37" s="41"/>
      <c r="LP37" s="41"/>
      <c r="LQ37" s="41"/>
      <c r="LR37" s="41"/>
      <c r="LS37" s="41"/>
      <c r="LT37" s="41"/>
      <c r="LU37" s="41"/>
      <c r="LV37" s="41"/>
      <c r="LW37" s="41"/>
      <c r="LX37" s="41"/>
      <c r="LY37" s="41"/>
      <c r="LZ37" s="41"/>
      <c r="MA37" s="41"/>
      <c r="MB37" s="41"/>
      <c r="MC37" s="41"/>
      <c r="MD37" s="41"/>
      <c r="ME37" s="41"/>
      <c r="MF37" s="41"/>
      <c r="MG37" s="41"/>
      <c r="MH37" s="41"/>
      <c r="MI37" s="41"/>
      <c r="MJ37" s="41"/>
      <c r="MK37" s="41"/>
      <c r="ML37" s="41"/>
      <c r="MM37" s="41"/>
      <c r="MN37" s="41"/>
      <c r="MO37" s="41"/>
      <c r="MP37" s="41"/>
      <c r="MQ37" s="41"/>
      <c r="MR37" s="41"/>
      <c r="MS37" s="41"/>
      <c r="MT37" s="41"/>
      <c r="MU37" s="41"/>
      <c r="MV37" s="41"/>
      <c r="MW37" s="41"/>
      <c r="MX37" s="41"/>
      <c r="MY37" s="41"/>
      <c r="MZ37" s="41"/>
      <c r="NA37" s="41"/>
      <c r="NB37" s="41"/>
      <c r="NC37" s="41"/>
      <c r="ND37" s="41"/>
      <c r="NE37" s="41"/>
      <c r="NF37" s="41"/>
      <c r="NG37" s="41"/>
      <c r="NH37" s="41"/>
      <c r="NI37" s="41"/>
      <c r="NJ37" s="41"/>
      <c r="NK37" s="41"/>
      <c r="NL37" s="41"/>
      <c r="NM37" s="41"/>
      <c r="NN37" s="41"/>
      <c r="NO37" s="41"/>
      <c r="NP37" s="41"/>
      <c r="NQ37" s="41"/>
      <c r="NR37" s="41"/>
      <c r="NS37" s="41"/>
      <c r="NT37" s="41"/>
      <c r="NU37" s="41"/>
      <c r="NV37" s="41"/>
      <c r="NW37" s="41"/>
      <c r="NX37" s="41"/>
      <c r="NY37" s="41"/>
      <c r="NZ37" s="41"/>
      <c r="OA37" s="41"/>
      <c r="OB37" s="41"/>
      <c r="OC37" s="41"/>
      <c r="OD37" s="41"/>
      <c r="OE37" s="41"/>
      <c r="OF37" s="41"/>
      <c r="OG37" s="41"/>
      <c r="OH37" s="41"/>
      <c r="OI37" s="41"/>
      <c r="OJ37" s="41"/>
      <c r="OK37" s="41"/>
      <c r="OL37" s="41"/>
      <c r="OM37" s="41"/>
      <c r="ON37" s="41"/>
      <c r="OO37" s="41"/>
      <c r="OP37" s="41"/>
      <c r="OQ37" s="41"/>
      <c r="OR37" s="41"/>
      <c r="OS37" s="41"/>
      <c r="OT37" s="41"/>
      <c r="OU37" s="41"/>
      <c r="OV37" s="41"/>
      <c r="OW37" s="41"/>
      <c r="OX37" s="41"/>
      <c r="OY37" s="41"/>
      <c r="OZ37" s="41"/>
      <c r="PA37" s="41"/>
      <c r="PB37" s="41"/>
      <c r="PC37" s="41"/>
      <c r="PD37" s="41"/>
      <c r="PE37" s="41"/>
      <c r="PF37" s="41"/>
      <c r="PG37" s="41"/>
      <c r="PH37" s="41"/>
      <c r="PI37" s="41"/>
      <c r="PJ37" s="41"/>
      <c r="PK37" s="41"/>
      <c r="PL37" s="41"/>
      <c r="PM37" s="41"/>
      <c r="PN37" s="41"/>
      <c r="PO37" s="41"/>
      <c r="PP37" s="41"/>
      <c r="PQ37" s="41"/>
      <c r="PR37" s="41"/>
      <c r="PS37" s="41"/>
      <c r="PT37" s="41"/>
      <c r="PU37" s="41"/>
      <c r="PV37" s="41"/>
      <c r="PW37" s="41"/>
      <c r="PX37" s="41"/>
      <c r="PY37" s="41"/>
      <c r="PZ37" s="41"/>
      <c r="QA37" s="41"/>
      <c r="QB37" s="41"/>
      <c r="QC37" s="41"/>
      <c r="QD37" s="41"/>
      <c r="QE37" s="41"/>
      <c r="QF37" s="41"/>
      <c r="QG37" s="41"/>
      <c r="QH37" s="41"/>
      <c r="QI37" s="41"/>
      <c r="QJ37" s="41"/>
      <c r="QK37" s="41"/>
      <c r="QL37" s="41"/>
      <c r="QM37" s="41"/>
      <c r="QN37" s="41"/>
      <c r="QO37" s="41"/>
      <c r="QP37" s="41"/>
      <c r="QQ37" s="41"/>
      <c r="QR37" s="41"/>
      <c r="QS37" s="41"/>
      <c r="QT37" s="41"/>
      <c r="QU37" s="41"/>
      <c r="QV37" s="41"/>
      <c r="QW37" s="41"/>
      <c r="QX37" s="41"/>
      <c r="QY37" s="41"/>
      <c r="QZ37" s="41"/>
      <c r="RA37" s="41"/>
      <c r="RB37" s="41"/>
      <c r="RC37" s="41"/>
      <c r="RD37" s="41"/>
      <c r="RE37" s="41"/>
      <c r="RF37" s="41"/>
      <c r="RG37" s="41"/>
      <c r="RH37" s="41"/>
      <c r="RI37" s="41"/>
      <c r="RJ37" s="41"/>
      <c r="RK37" s="41"/>
      <c r="RL37" s="41"/>
      <c r="RM37" s="41"/>
      <c r="RN37" s="41"/>
      <c r="RO37" s="41"/>
      <c r="RP37" s="41"/>
      <c r="RQ37" s="41"/>
      <c r="RR37" s="41"/>
      <c r="RS37" s="41"/>
      <c r="RT37" s="41"/>
      <c r="RU37" s="41"/>
      <c r="RV37" s="41"/>
      <c r="RW37" s="41"/>
      <c r="RX37" s="41"/>
      <c r="RY37" s="41"/>
      <c r="RZ37" s="41"/>
      <c r="SA37" s="41"/>
      <c r="SB37" s="41"/>
      <c r="SC37" s="41"/>
      <c r="SD37" s="41"/>
      <c r="SE37" s="41"/>
      <c r="SF37" s="41"/>
      <c r="SG37" s="41"/>
      <c r="SH37" s="41"/>
      <c r="SI37" s="41"/>
      <c r="SJ37" s="41"/>
      <c r="SK37" s="41"/>
      <c r="SL37" s="41"/>
      <c r="SM37" s="41"/>
      <c r="SN37" s="41"/>
      <c r="SO37" s="41"/>
      <c r="SP37" s="41"/>
      <c r="SQ37" s="41"/>
      <c r="SR37" s="41"/>
      <c r="SS37" s="41"/>
      <c r="ST37" s="41"/>
      <c r="SU37" s="41"/>
      <c r="SV37" s="41"/>
      <c r="SW37" s="41"/>
      <c r="SX37" s="41"/>
      <c r="SY37" s="41"/>
      <c r="SZ37" s="41"/>
      <c r="TA37" s="41"/>
      <c r="TB37" s="41"/>
      <c r="TC37" s="41"/>
      <c r="TD37" s="41"/>
      <c r="TE37" s="41"/>
      <c r="TF37" s="41"/>
      <c r="TG37" s="41"/>
      <c r="TH37" s="41"/>
      <c r="TI37" s="41"/>
      <c r="TJ37" s="41"/>
      <c r="TK37" s="41"/>
      <c r="TL37" s="41"/>
      <c r="TM37" s="41"/>
      <c r="TN37" s="41"/>
      <c r="TO37" s="41"/>
      <c r="TP37" s="41"/>
      <c r="TQ37" s="41"/>
      <c r="TR37" s="41"/>
      <c r="TS37" s="41"/>
      <c r="TT37" s="41"/>
      <c r="TU37" s="41"/>
      <c r="TV37" s="41"/>
      <c r="TW37" s="41"/>
      <c r="TX37" s="41"/>
      <c r="TY37" s="41"/>
      <c r="TZ37" s="41"/>
      <c r="UA37" s="41"/>
      <c r="UB37" s="41"/>
      <c r="UC37" s="41"/>
      <c r="UD37" s="41"/>
      <c r="UE37" s="41"/>
      <c r="UF37" s="41"/>
      <c r="UG37" s="41"/>
      <c r="UH37" s="41"/>
      <c r="UI37" s="41"/>
      <c r="UJ37" s="41"/>
      <c r="UK37" s="41"/>
      <c r="UL37" s="41"/>
      <c r="UM37" s="41"/>
      <c r="UN37" s="41"/>
      <c r="UO37" s="41"/>
      <c r="UP37" s="41"/>
      <c r="UQ37" s="41"/>
      <c r="UR37" s="41"/>
      <c r="US37" s="41"/>
      <c r="UT37" s="41"/>
      <c r="UU37" s="41"/>
      <c r="UV37" s="41"/>
      <c r="UW37" s="41"/>
      <c r="UX37" s="41"/>
      <c r="UY37" s="41"/>
      <c r="UZ37" s="41"/>
      <c r="VA37" s="41"/>
      <c r="VB37" s="41"/>
      <c r="VC37" s="41"/>
      <c r="VD37" s="41"/>
      <c r="VE37" s="41"/>
      <c r="VF37" s="41"/>
      <c r="VG37" s="41"/>
      <c r="VH37" s="41"/>
      <c r="VI37" s="41"/>
      <c r="VJ37" s="41"/>
      <c r="VK37" s="41"/>
      <c r="VL37" s="41"/>
      <c r="VM37" s="41"/>
      <c r="VN37" s="41"/>
      <c r="VO37" s="41"/>
      <c r="VP37" s="41"/>
      <c r="VQ37" s="41"/>
      <c r="VR37" s="41"/>
      <c r="VS37" s="41"/>
      <c r="VT37" s="41"/>
      <c r="VU37" s="41"/>
      <c r="VV37" s="41"/>
      <c r="VW37" s="41"/>
      <c r="VX37" s="41"/>
      <c r="VY37" s="41"/>
      <c r="VZ37" s="41"/>
      <c r="WA37" s="41"/>
      <c r="WB37" s="41"/>
      <c r="WC37" s="41"/>
      <c r="WD37" s="41"/>
      <c r="WE37" s="41"/>
      <c r="WF37" s="41"/>
      <c r="WG37" s="41"/>
      <c r="WH37" s="41"/>
      <c r="WI37" s="41"/>
      <c r="WJ37" s="41"/>
      <c r="WK37" s="41"/>
      <c r="WL37" s="41"/>
      <c r="WM37" s="41"/>
      <c r="WN37" s="41"/>
      <c r="WO37" s="41"/>
      <c r="WP37" s="41"/>
      <c r="WQ37" s="41"/>
      <c r="WR37" s="41"/>
      <c r="WS37" s="41"/>
      <c r="WT37" s="41"/>
      <c r="WU37" s="41"/>
      <c r="WV37" s="41"/>
      <c r="WW37" s="41"/>
      <c r="WX37" s="41"/>
      <c r="WY37" s="41"/>
      <c r="WZ37" s="41"/>
      <c r="XA37" s="41"/>
      <c r="XB37" s="41"/>
      <c r="XC37" s="41"/>
      <c r="XD37" s="41"/>
      <c r="XE37" s="41"/>
      <c r="XF37" s="41"/>
      <c r="XG37" s="41"/>
      <c r="XH37" s="41"/>
      <c r="XI37" s="41"/>
      <c r="XJ37" s="41"/>
      <c r="XK37" s="41"/>
      <c r="XL37" s="41"/>
      <c r="XM37" s="41"/>
      <c r="XN37" s="41"/>
      <c r="XO37" s="41"/>
      <c r="XP37" s="41"/>
      <c r="XQ37" s="41"/>
      <c r="XR37" s="41"/>
      <c r="XS37" s="41"/>
      <c r="XT37" s="41"/>
      <c r="XU37" s="41"/>
      <c r="XV37" s="41"/>
      <c r="XW37" s="41"/>
      <c r="XX37" s="41"/>
      <c r="XY37" s="41"/>
      <c r="XZ37" s="41"/>
      <c r="YA37" s="41"/>
      <c r="YB37" s="41"/>
      <c r="YC37" s="41"/>
      <c r="YD37" s="41"/>
      <c r="YE37" s="41"/>
      <c r="YF37" s="41"/>
      <c r="YG37" s="41"/>
      <c r="YH37" s="41"/>
      <c r="YI37" s="41"/>
      <c r="YJ37" s="41"/>
      <c r="YK37" s="41"/>
      <c r="YL37" s="41"/>
      <c r="YM37" s="41"/>
      <c r="YN37" s="41"/>
      <c r="YO37" s="41"/>
      <c r="YP37" s="41"/>
      <c r="YQ37" s="41"/>
      <c r="YR37" s="41"/>
      <c r="YS37" s="41"/>
      <c r="YT37" s="41"/>
      <c r="YU37" s="41"/>
      <c r="YV37" s="41"/>
      <c r="YW37" s="41"/>
      <c r="YX37" s="41"/>
      <c r="YY37" s="41"/>
      <c r="YZ37" s="41"/>
      <c r="ZA37" s="41"/>
      <c r="ZB37" s="41"/>
      <c r="ZC37" s="41"/>
      <c r="ZD37" s="41"/>
      <c r="ZE37" s="41"/>
      <c r="ZF37" s="41"/>
      <c r="ZG37" s="41"/>
      <c r="ZH37" s="41"/>
      <c r="ZI37" s="41"/>
      <c r="ZJ37" s="41"/>
      <c r="ZK37" s="41"/>
      <c r="ZL37" s="41"/>
      <c r="ZM37" s="41"/>
      <c r="ZN37" s="41"/>
      <c r="ZO37" s="41"/>
      <c r="ZP37" s="41"/>
      <c r="ZQ37" s="41"/>
      <c r="ZR37" s="41"/>
      <c r="ZS37" s="41"/>
      <c r="ZT37" s="41"/>
      <c r="ZU37" s="41"/>
      <c r="ZV37" s="41"/>
      <c r="ZW37" s="41"/>
      <c r="ZX37" s="41"/>
      <c r="ZY37" s="41"/>
      <c r="ZZ37" s="41"/>
      <c r="AAA37" s="41"/>
      <c r="AAB37" s="41"/>
      <c r="AAC37" s="41"/>
      <c r="AAD37" s="41"/>
      <c r="AAE37" s="41"/>
      <c r="AAF37" s="41"/>
      <c r="AAG37" s="41"/>
      <c r="AAH37" s="41"/>
      <c r="AAI37" s="41"/>
      <c r="AAJ37" s="41"/>
      <c r="AAK37" s="41"/>
      <c r="AAL37" s="41"/>
      <c r="AAM37" s="41"/>
      <c r="AAN37" s="41"/>
      <c r="AAO37" s="41"/>
      <c r="AAP37" s="41"/>
      <c r="AAQ37" s="41"/>
      <c r="AAR37" s="41"/>
      <c r="AAS37" s="41"/>
      <c r="AAT37" s="41"/>
      <c r="AAU37" s="41"/>
      <c r="AAV37" s="41"/>
      <c r="AAW37" s="41"/>
      <c r="AAX37" s="41"/>
      <c r="AAY37" s="41"/>
      <c r="AAZ37" s="41"/>
      <c r="ABA37" s="41"/>
      <c r="ABB37" s="41"/>
      <c r="ABC37" s="41"/>
      <c r="ABD37" s="41"/>
      <c r="ABE37" s="41"/>
      <c r="ABF37" s="41"/>
      <c r="ABG37" s="41"/>
      <c r="ABH37" s="41"/>
      <c r="ABI37" s="41"/>
      <c r="ABJ37" s="41"/>
      <c r="ABK37" s="41"/>
      <c r="ABL37" s="41"/>
      <c r="ABM37" s="41"/>
      <c r="ABN37" s="41"/>
      <c r="ABO37" s="41"/>
      <c r="ABP37" s="41"/>
      <c r="ABQ37" s="41"/>
      <c r="ABR37" s="41"/>
      <c r="ABS37" s="41"/>
      <c r="ABT37" s="41"/>
      <c r="ABU37" s="41"/>
      <c r="ABV37" s="41"/>
      <c r="ABW37" s="41"/>
      <c r="ABX37" s="41"/>
      <c r="ABY37" s="41"/>
      <c r="ABZ37" s="41"/>
      <c r="ACA37" s="41"/>
      <c r="ACB37" s="41"/>
      <c r="ACC37" s="41"/>
      <c r="ACD37" s="41"/>
      <c r="ACE37" s="41"/>
      <c r="ACF37" s="41"/>
      <c r="ACG37" s="41"/>
      <c r="ACH37" s="41"/>
      <c r="ACI37" s="41"/>
      <c r="ACJ37" s="41"/>
      <c r="ACK37" s="41"/>
      <c r="ACL37" s="41"/>
      <c r="ACM37" s="41"/>
      <c r="ACN37" s="41"/>
      <c r="ACO37" s="41"/>
      <c r="ACP37" s="41"/>
      <c r="ACQ37" s="41"/>
      <c r="ACR37" s="41"/>
      <c r="ACS37" s="41"/>
      <c r="ACT37" s="41"/>
      <c r="ACU37" s="41"/>
      <c r="ACV37" s="41"/>
      <c r="ACW37" s="41"/>
      <c r="ACX37" s="41"/>
      <c r="ACY37" s="41"/>
      <c r="ACZ37" s="41"/>
      <c r="ADA37" s="41"/>
      <c r="ADB37" s="41"/>
      <c r="ADC37" s="41"/>
      <c r="ADD37" s="41"/>
      <c r="ADE37" s="41"/>
      <c r="ADF37" s="41"/>
      <c r="ADG37" s="41"/>
      <c r="ADH37" s="41"/>
      <c r="ADI37" s="41"/>
      <c r="ADJ37" s="41"/>
      <c r="ADK37" s="41"/>
      <c r="ADL37" s="41"/>
      <c r="ADM37" s="41"/>
      <c r="ADN37" s="41"/>
      <c r="ADO37" s="41"/>
      <c r="ADP37" s="41"/>
      <c r="ADQ37" s="41"/>
      <c r="ADR37" s="41"/>
      <c r="ADS37" s="41"/>
      <c r="ADT37" s="41"/>
      <c r="ADU37" s="41"/>
    </row>
    <row r="38" spans="50:801" x14ac:dyDescent="0.3">
      <c r="AX38" s="41"/>
      <c r="AY38" s="41"/>
      <c r="AZ38" s="41"/>
      <c r="BA38" s="41"/>
      <c r="BB38" s="41"/>
      <c r="BC38" s="41"/>
      <c r="BD38" s="41"/>
      <c r="BE38" s="41"/>
      <c r="BF38" s="41"/>
      <c r="BG38" s="41"/>
      <c r="BH38" s="41"/>
      <c r="BI38" s="41"/>
      <c r="BJ38" s="41"/>
      <c r="BK38" s="41"/>
      <c r="BL38" s="41"/>
      <c r="BM38" s="41"/>
      <c r="BN38" s="41"/>
      <c r="BO38" s="41"/>
      <c r="BP38" s="41"/>
      <c r="BQ38" s="41"/>
      <c r="BR38" s="41"/>
      <c r="BS38" s="41"/>
      <c r="BT38" s="41"/>
      <c r="BU38" s="41"/>
      <c r="BV38" s="41"/>
      <c r="BW38" s="41"/>
      <c r="BX38" s="41"/>
      <c r="BY38" s="41"/>
      <c r="BZ38" s="41"/>
      <c r="CA38" s="41"/>
      <c r="CB38" s="41"/>
      <c r="CC38" s="41"/>
      <c r="CD38" s="41"/>
      <c r="CE38" s="41"/>
      <c r="CF38" s="41"/>
      <c r="CG38" s="41"/>
      <c r="CH38" s="41"/>
      <c r="CI38" s="41"/>
      <c r="CJ38" s="41"/>
      <c r="CK38" s="41"/>
      <c r="CL38" s="41"/>
      <c r="CM38" s="41"/>
      <c r="CN38" s="41"/>
      <c r="CO38" s="41"/>
      <c r="CP38" s="41"/>
      <c r="CQ38" s="41"/>
      <c r="CR38" s="41"/>
      <c r="CS38" s="41"/>
      <c r="CT38" s="41"/>
      <c r="CU38" s="41"/>
      <c r="CV38" s="41"/>
      <c r="CW38" s="41"/>
      <c r="CX38" s="41"/>
      <c r="CY38" s="41"/>
      <c r="CZ38" s="41"/>
      <c r="DA38" s="41"/>
      <c r="DB38" s="41"/>
      <c r="DC38" s="41"/>
      <c r="DD38" s="41"/>
      <c r="DE38" s="41"/>
      <c r="DF38" s="41"/>
      <c r="DG38" s="41"/>
      <c r="DH38" s="41"/>
      <c r="DI38" s="41"/>
      <c r="DJ38" s="41"/>
      <c r="DK38" s="41"/>
      <c r="DL38" s="41"/>
      <c r="DM38" s="41"/>
      <c r="DN38" s="41"/>
      <c r="DO38" s="41"/>
      <c r="DP38" s="41"/>
      <c r="DQ38" s="41"/>
      <c r="DR38" s="41"/>
      <c r="DS38" s="41"/>
      <c r="DT38" s="41"/>
      <c r="DU38" s="41"/>
      <c r="DV38" s="41"/>
      <c r="DW38" s="41"/>
      <c r="DX38" s="41"/>
      <c r="DY38" s="41"/>
      <c r="DZ38" s="41"/>
      <c r="EA38" s="41"/>
      <c r="EB38" s="41"/>
      <c r="EC38" s="41"/>
      <c r="ED38" s="41"/>
      <c r="EE38" s="41"/>
      <c r="EF38" s="41"/>
      <c r="EG38" s="41"/>
      <c r="EH38" s="41"/>
      <c r="EI38" s="41"/>
      <c r="EJ38" s="41"/>
      <c r="EK38" s="41"/>
      <c r="EL38" s="41"/>
      <c r="EM38" s="41"/>
      <c r="EN38" s="41"/>
      <c r="EO38" s="41"/>
      <c r="EP38" s="41"/>
      <c r="EQ38" s="41"/>
      <c r="ER38" s="41"/>
      <c r="ES38" s="41"/>
      <c r="ET38" s="41"/>
      <c r="EU38" s="41"/>
      <c r="EV38" s="41"/>
      <c r="EW38" s="41"/>
      <c r="EX38" s="41"/>
      <c r="EY38" s="41"/>
      <c r="EZ38" s="41"/>
      <c r="FA38" s="41"/>
      <c r="FB38" s="41"/>
      <c r="FC38" s="41"/>
      <c r="FD38" s="41"/>
      <c r="FE38" s="41"/>
      <c r="FF38" s="41"/>
      <c r="FG38" s="41"/>
      <c r="FH38" s="41"/>
      <c r="FI38" s="41"/>
      <c r="FJ38" s="41"/>
      <c r="FK38" s="41"/>
      <c r="FL38" s="41"/>
      <c r="FM38" s="41"/>
      <c r="FN38" s="41"/>
      <c r="FO38" s="41"/>
      <c r="FP38" s="41"/>
      <c r="FQ38" s="41"/>
      <c r="FR38" s="41"/>
      <c r="FS38" s="41"/>
      <c r="FT38" s="41"/>
      <c r="FU38" s="41"/>
      <c r="FV38" s="41"/>
      <c r="FW38" s="41"/>
      <c r="FX38" s="41"/>
      <c r="FY38" s="41"/>
      <c r="FZ38" s="41"/>
      <c r="GA38" s="41"/>
      <c r="GB38" s="41"/>
      <c r="GC38" s="41"/>
      <c r="GD38" s="41"/>
      <c r="GE38" s="41"/>
      <c r="GF38" s="41"/>
      <c r="GG38" s="41"/>
      <c r="GH38" s="41"/>
      <c r="GI38" s="41"/>
      <c r="GJ38" s="41"/>
      <c r="GK38" s="41"/>
      <c r="GL38" s="41"/>
      <c r="GM38" s="41"/>
      <c r="GN38" s="41"/>
      <c r="GO38" s="41"/>
      <c r="GP38" s="41"/>
      <c r="GQ38" s="41"/>
      <c r="GR38" s="41"/>
      <c r="GS38" s="41"/>
      <c r="GT38" s="41"/>
      <c r="GU38" s="41"/>
      <c r="GV38" s="41"/>
      <c r="GW38" s="41"/>
      <c r="GX38" s="41"/>
      <c r="GY38" s="41"/>
      <c r="GZ38" s="41"/>
      <c r="HA38" s="41"/>
      <c r="HB38" s="41"/>
      <c r="HC38" s="41"/>
      <c r="HD38" s="41"/>
      <c r="HE38" s="41"/>
      <c r="HF38" s="41"/>
      <c r="HG38" s="41"/>
      <c r="HH38" s="41"/>
      <c r="HI38" s="41"/>
      <c r="HJ38" s="41"/>
      <c r="HK38" s="41"/>
      <c r="HL38" s="41"/>
      <c r="HM38" s="41"/>
      <c r="HN38" s="41"/>
      <c r="HO38" s="41"/>
      <c r="HP38" s="41"/>
      <c r="HQ38" s="41"/>
      <c r="HR38" s="41"/>
      <c r="HS38" s="41"/>
      <c r="HT38" s="41"/>
      <c r="HU38" s="41"/>
      <c r="HV38" s="41"/>
      <c r="HW38" s="41"/>
      <c r="HX38" s="41"/>
      <c r="HY38" s="41"/>
      <c r="HZ38" s="41"/>
      <c r="IA38" s="41"/>
      <c r="IB38" s="41"/>
      <c r="IC38" s="41"/>
      <c r="ID38" s="41"/>
      <c r="IE38" s="41"/>
      <c r="IF38" s="41"/>
      <c r="IG38" s="41"/>
      <c r="IH38" s="41"/>
      <c r="II38" s="41"/>
      <c r="IJ38" s="41"/>
      <c r="IK38" s="41"/>
      <c r="IL38" s="41"/>
      <c r="IM38" s="41"/>
      <c r="IN38" s="41"/>
      <c r="IO38" s="41"/>
      <c r="IP38" s="41"/>
      <c r="IQ38" s="41"/>
      <c r="IR38" s="41"/>
      <c r="IS38" s="41"/>
      <c r="IT38" s="41"/>
      <c r="IU38" s="41"/>
      <c r="IV38" s="41"/>
      <c r="IW38" s="41"/>
      <c r="IX38" s="41"/>
      <c r="IY38" s="41"/>
      <c r="IZ38" s="41"/>
      <c r="JA38" s="41"/>
      <c r="JB38" s="41"/>
      <c r="JC38" s="41"/>
      <c r="JD38" s="41"/>
      <c r="JE38" s="41"/>
      <c r="JF38" s="41"/>
      <c r="JG38" s="41"/>
      <c r="JH38" s="41"/>
      <c r="JI38" s="41"/>
      <c r="JJ38" s="41"/>
      <c r="JK38" s="41"/>
      <c r="JL38" s="41"/>
      <c r="JM38" s="41"/>
      <c r="JN38" s="41"/>
      <c r="JO38" s="41"/>
      <c r="JP38" s="41"/>
      <c r="JQ38" s="41"/>
      <c r="JR38" s="41"/>
      <c r="JS38" s="41"/>
      <c r="JT38" s="41"/>
      <c r="JU38" s="41"/>
      <c r="JV38" s="41"/>
      <c r="JW38" s="41"/>
      <c r="JX38" s="41"/>
      <c r="JY38" s="41"/>
      <c r="JZ38" s="41"/>
      <c r="KA38" s="41"/>
      <c r="KB38" s="41"/>
      <c r="KC38" s="41"/>
      <c r="KD38" s="41"/>
      <c r="KE38" s="41"/>
      <c r="KF38" s="41"/>
      <c r="KG38" s="41"/>
      <c r="KH38" s="41"/>
      <c r="KI38" s="41"/>
      <c r="KJ38" s="41"/>
      <c r="KK38" s="41"/>
      <c r="KL38" s="41"/>
      <c r="KM38" s="41"/>
      <c r="KN38" s="41"/>
      <c r="KO38" s="41"/>
      <c r="KP38" s="41"/>
      <c r="KQ38" s="41"/>
      <c r="KR38" s="41"/>
      <c r="KS38" s="41"/>
      <c r="KT38" s="41"/>
      <c r="KU38" s="41"/>
      <c r="KV38" s="41"/>
      <c r="KW38" s="41"/>
      <c r="KX38" s="41"/>
      <c r="KY38" s="41"/>
      <c r="KZ38" s="41"/>
      <c r="LA38" s="41"/>
      <c r="LB38" s="41"/>
      <c r="LC38" s="41"/>
      <c r="LD38" s="41"/>
      <c r="LE38" s="41"/>
      <c r="LF38" s="41"/>
      <c r="LG38" s="41"/>
      <c r="LH38" s="41"/>
      <c r="LI38" s="41"/>
      <c r="LJ38" s="41"/>
      <c r="LK38" s="41"/>
      <c r="LL38" s="41"/>
      <c r="LM38" s="41"/>
      <c r="LN38" s="41"/>
      <c r="LO38" s="41"/>
      <c r="LP38" s="41"/>
      <c r="LQ38" s="41"/>
      <c r="LR38" s="41"/>
      <c r="LS38" s="41"/>
      <c r="LT38" s="41"/>
      <c r="LU38" s="41"/>
      <c r="LV38" s="41"/>
      <c r="LW38" s="41"/>
      <c r="LX38" s="41"/>
      <c r="LY38" s="41"/>
      <c r="LZ38" s="41"/>
      <c r="MA38" s="41"/>
      <c r="MB38" s="41"/>
      <c r="MC38" s="41"/>
      <c r="MD38" s="41"/>
      <c r="ME38" s="41"/>
      <c r="MF38" s="41"/>
      <c r="MG38" s="41"/>
      <c r="MH38" s="41"/>
      <c r="MI38" s="41"/>
      <c r="MJ38" s="41"/>
      <c r="MK38" s="41"/>
      <c r="ML38" s="41"/>
      <c r="MM38" s="41"/>
      <c r="MN38" s="41"/>
      <c r="MO38" s="41"/>
      <c r="MP38" s="41"/>
      <c r="MQ38" s="41"/>
      <c r="MR38" s="41"/>
      <c r="MS38" s="41"/>
      <c r="MT38" s="41"/>
      <c r="MU38" s="41"/>
      <c r="MV38" s="41"/>
      <c r="MW38" s="41"/>
      <c r="MX38" s="41"/>
      <c r="MY38" s="41"/>
      <c r="MZ38" s="41"/>
      <c r="NA38" s="41"/>
      <c r="NB38" s="41"/>
      <c r="NC38" s="41"/>
      <c r="ND38" s="41"/>
      <c r="NE38" s="41"/>
      <c r="NF38" s="41"/>
      <c r="NG38" s="41"/>
      <c r="NH38" s="41"/>
      <c r="NI38" s="41"/>
      <c r="NJ38" s="41"/>
      <c r="NK38" s="41"/>
      <c r="NL38" s="41"/>
      <c r="NM38" s="41"/>
      <c r="NN38" s="41"/>
      <c r="NO38" s="41"/>
      <c r="NP38" s="41"/>
      <c r="NQ38" s="41"/>
      <c r="NR38" s="41"/>
      <c r="NS38" s="41"/>
      <c r="NT38" s="41"/>
      <c r="NU38" s="41"/>
      <c r="NV38" s="41"/>
      <c r="NW38" s="41"/>
      <c r="NX38" s="41"/>
      <c r="NY38" s="41"/>
      <c r="NZ38" s="41"/>
      <c r="OA38" s="41"/>
      <c r="OB38" s="41"/>
      <c r="OC38" s="41"/>
      <c r="OD38" s="41"/>
      <c r="OE38" s="41"/>
      <c r="OF38" s="41"/>
      <c r="OG38" s="41"/>
      <c r="OH38" s="41"/>
      <c r="OI38" s="41"/>
      <c r="OJ38" s="41"/>
      <c r="OK38" s="41"/>
      <c r="OL38" s="41"/>
      <c r="OM38" s="41"/>
      <c r="ON38" s="41"/>
      <c r="OO38" s="41"/>
      <c r="OP38" s="41"/>
      <c r="OQ38" s="41"/>
      <c r="OR38" s="41"/>
      <c r="OS38" s="41"/>
      <c r="OT38" s="41"/>
      <c r="OU38" s="41"/>
      <c r="OV38" s="41"/>
      <c r="OW38" s="41"/>
      <c r="OX38" s="41"/>
      <c r="OY38" s="41"/>
      <c r="OZ38" s="41"/>
      <c r="PA38" s="41"/>
      <c r="PB38" s="41"/>
      <c r="PC38" s="41"/>
      <c r="PD38" s="41"/>
      <c r="PE38" s="41"/>
      <c r="PF38" s="41"/>
      <c r="PG38" s="41"/>
      <c r="PH38" s="41"/>
      <c r="PI38" s="41"/>
      <c r="PJ38" s="41"/>
      <c r="PK38" s="41"/>
      <c r="PL38" s="41"/>
      <c r="PM38" s="41"/>
      <c r="PN38" s="41"/>
      <c r="PO38" s="41"/>
      <c r="PP38" s="41"/>
      <c r="PQ38" s="41"/>
      <c r="PR38" s="41"/>
      <c r="PS38" s="41"/>
      <c r="PT38" s="41"/>
      <c r="PU38" s="41"/>
      <c r="PV38" s="41"/>
      <c r="PW38" s="41"/>
      <c r="PX38" s="41"/>
      <c r="PY38" s="41"/>
      <c r="PZ38" s="41"/>
      <c r="QA38" s="41"/>
      <c r="QB38" s="41"/>
      <c r="QC38" s="41"/>
      <c r="QD38" s="41"/>
      <c r="QE38" s="41"/>
      <c r="QF38" s="41"/>
      <c r="QG38" s="41"/>
      <c r="QH38" s="41"/>
      <c r="QI38" s="41"/>
      <c r="QJ38" s="41"/>
      <c r="QK38" s="41"/>
      <c r="QL38" s="41"/>
      <c r="QM38" s="41"/>
      <c r="QN38" s="41"/>
      <c r="QO38" s="41"/>
      <c r="QP38" s="41"/>
      <c r="QQ38" s="41"/>
      <c r="QR38" s="41"/>
      <c r="QS38" s="41"/>
      <c r="QT38" s="41"/>
      <c r="QU38" s="41"/>
      <c r="QV38" s="41"/>
      <c r="QW38" s="41"/>
      <c r="QX38" s="41"/>
      <c r="QY38" s="41"/>
      <c r="QZ38" s="41"/>
      <c r="RA38" s="41"/>
      <c r="RB38" s="41"/>
      <c r="RC38" s="41"/>
      <c r="RD38" s="41"/>
      <c r="RE38" s="41"/>
      <c r="RF38" s="41"/>
      <c r="RG38" s="41"/>
      <c r="RH38" s="41"/>
      <c r="RI38" s="41"/>
      <c r="RJ38" s="41"/>
      <c r="RK38" s="41"/>
      <c r="RL38" s="41"/>
      <c r="RM38" s="41"/>
      <c r="RN38" s="41"/>
      <c r="RO38" s="41"/>
      <c r="RP38" s="41"/>
      <c r="RQ38" s="41"/>
      <c r="RR38" s="41"/>
      <c r="RS38" s="41"/>
      <c r="RT38" s="41"/>
      <c r="RU38" s="41"/>
      <c r="RV38" s="41"/>
      <c r="RW38" s="41"/>
      <c r="RX38" s="41"/>
      <c r="RY38" s="41"/>
      <c r="RZ38" s="41"/>
      <c r="SA38" s="41"/>
      <c r="SB38" s="41"/>
      <c r="SC38" s="41"/>
      <c r="SD38" s="41"/>
      <c r="SE38" s="41"/>
      <c r="SF38" s="41"/>
      <c r="SG38" s="41"/>
      <c r="SH38" s="41"/>
      <c r="SI38" s="41"/>
      <c r="SJ38" s="41"/>
      <c r="SK38" s="41"/>
      <c r="SL38" s="41"/>
      <c r="SM38" s="41"/>
      <c r="SN38" s="41"/>
      <c r="SO38" s="41"/>
      <c r="SP38" s="41"/>
      <c r="SQ38" s="41"/>
      <c r="SR38" s="41"/>
      <c r="SS38" s="41"/>
      <c r="ST38" s="41"/>
      <c r="SU38" s="41"/>
      <c r="SV38" s="41"/>
      <c r="SW38" s="41"/>
      <c r="SX38" s="41"/>
      <c r="SY38" s="41"/>
      <c r="SZ38" s="41"/>
      <c r="TA38" s="41"/>
      <c r="TB38" s="41"/>
      <c r="TC38" s="41"/>
      <c r="TD38" s="41"/>
      <c r="TE38" s="41"/>
      <c r="TF38" s="41"/>
      <c r="TG38" s="41"/>
      <c r="TH38" s="41"/>
      <c r="TI38" s="41"/>
      <c r="TJ38" s="41"/>
      <c r="TK38" s="41"/>
      <c r="TL38" s="41"/>
      <c r="TM38" s="41"/>
      <c r="TN38" s="41"/>
      <c r="TO38" s="41"/>
      <c r="TP38" s="41"/>
      <c r="TQ38" s="41"/>
      <c r="TR38" s="41"/>
      <c r="TS38" s="41"/>
      <c r="TT38" s="41"/>
      <c r="TU38" s="41"/>
      <c r="TV38" s="41"/>
      <c r="TW38" s="41"/>
      <c r="TX38" s="41"/>
      <c r="TY38" s="41"/>
      <c r="TZ38" s="41"/>
      <c r="UA38" s="41"/>
      <c r="UB38" s="41"/>
      <c r="UC38" s="41"/>
      <c r="UD38" s="41"/>
      <c r="UE38" s="41"/>
      <c r="UF38" s="41"/>
      <c r="UG38" s="41"/>
      <c r="UH38" s="41"/>
      <c r="UI38" s="41"/>
      <c r="UJ38" s="41"/>
      <c r="UK38" s="41"/>
      <c r="UL38" s="41"/>
      <c r="UM38" s="41"/>
      <c r="UN38" s="41"/>
      <c r="UO38" s="41"/>
      <c r="UP38" s="41"/>
      <c r="UQ38" s="41"/>
      <c r="UR38" s="41"/>
      <c r="US38" s="41"/>
      <c r="UT38" s="41"/>
      <c r="UU38" s="41"/>
      <c r="UV38" s="41"/>
      <c r="UW38" s="41"/>
      <c r="UX38" s="41"/>
      <c r="UY38" s="41"/>
      <c r="UZ38" s="41"/>
      <c r="VA38" s="41"/>
      <c r="VB38" s="41"/>
      <c r="VC38" s="41"/>
      <c r="VD38" s="41"/>
      <c r="VE38" s="41"/>
      <c r="VF38" s="41"/>
      <c r="VG38" s="41"/>
      <c r="VH38" s="41"/>
      <c r="VI38" s="41"/>
      <c r="VJ38" s="41"/>
      <c r="VK38" s="41"/>
      <c r="VL38" s="41"/>
      <c r="VM38" s="41"/>
      <c r="VN38" s="41"/>
      <c r="VO38" s="41"/>
      <c r="VP38" s="41"/>
      <c r="VQ38" s="41"/>
      <c r="VR38" s="41"/>
      <c r="VS38" s="41"/>
      <c r="VT38" s="41"/>
      <c r="VU38" s="41"/>
      <c r="VV38" s="41"/>
      <c r="VW38" s="41"/>
      <c r="VX38" s="41"/>
      <c r="VY38" s="41"/>
      <c r="VZ38" s="41"/>
      <c r="WA38" s="41"/>
      <c r="WB38" s="41"/>
      <c r="WC38" s="41"/>
      <c r="WD38" s="41"/>
      <c r="WE38" s="41"/>
      <c r="WF38" s="41"/>
      <c r="WG38" s="41"/>
      <c r="WH38" s="41"/>
      <c r="WI38" s="41"/>
      <c r="WJ38" s="41"/>
      <c r="WK38" s="41"/>
      <c r="WL38" s="41"/>
      <c r="WM38" s="41"/>
      <c r="WN38" s="41"/>
      <c r="WO38" s="41"/>
      <c r="WP38" s="41"/>
      <c r="WQ38" s="41"/>
      <c r="WR38" s="41"/>
      <c r="WS38" s="41"/>
      <c r="WT38" s="41"/>
      <c r="WU38" s="41"/>
      <c r="WV38" s="41"/>
      <c r="WW38" s="41"/>
      <c r="WX38" s="41"/>
      <c r="WY38" s="41"/>
      <c r="WZ38" s="41"/>
      <c r="XA38" s="41"/>
      <c r="XB38" s="41"/>
      <c r="XC38" s="41"/>
      <c r="XD38" s="41"/>
      <c r="XE38" s="41"/>
      <c r="XF38" s="41"/>
      <c r="XG38" s="41"/>
      <c r="XH38" s="41"/>
      <c r="XI38" s="41"/>
      <c r="XJ38" s="41"/>
      <c r="XK38" s="41"/>
      <c r="XL38" s="41"/>
      <c r="XM38" s="41"/>
      <c r="XN38" s="41"/>
      <c r="XO38" s="41"/>
      <c r="XP38" s="41"/>
      <c r="XQ38" s="41"/>
      <c r="XR38" s="41"/>
      <c r="XS38" s="41"/>
      <c r="XT38" s="41"/>
      <c r="XU38" s="41"/>
      <c r="XV38" s="41"/>
      <c r="XW38" s="41"/>
      <c r="XX38" s="41"/>
      <c r="XY38" s="41"/>
      <c r="XZ38" s="41"/>
      <c r="YA38" s="41"/>
      <c r="YB38" s="41"/>
      <c r="YC38" s="41"/>
      <c r="YD38" s="41"/>
      <c r="YE38" s="41"/>
      <c r="YF38" s="41"/>
      <c r="YG38" s="41"/>
      <c r="YH38" s="41"/>
      <c r="YI38" s="41"/>
      <c r="YJ38" s="41"/>
      <c r="YK38" s="41"/>
      <c r="YL38" s="41"/>
      <c r="YM38" s="41"/>
      <c r="YN38" s="41"/>
      <c r="YO38" s="41"/>
      <c r="YP38" s="41"/>
      <c r="YQ38" s="41"/>
      <c r="YR38" s="41"/>
      <c r="YS38" s="41"/>
      <c r="YT38" s="41"/>
      <c r="YU38" s="41"/>
      <c r="YV38" s="41"/>
      <c r="YW38" s="41"/>
      <c r="YX38" s="41"/>
      <c r="YY38" s="41"/>
      <c r="YZ38" s="41"/>
      <c r="ZA38" s="41"/>
      <c r="ZB38" s="41"/>
      <c r="ZC38" s="41"/>
      <c r="ZD38" s="41"/>
      <c r="ZE38" s="41"/>
      <c r="ZF38" s="41"/>
      <c r="ZG38" s="41"/>
      <c r="ZH38" s="41"/>
      <c r="ZI38" s="41"/>
      <c r="ZJ38" s="41"/>
      <c r="ZK38" s="41"/>
      <c r="ZL38" s="41"/>
      <c r="ZM38" s="41"/>
      <c r="ZN38" s="41"/>
      <c r="ZO38" s="41"/>
      <c r="ZP38" s="41"/>
      <c r="ZQ38" s="41"/>
      <c r="ZR38" s="41"/>
      <c r="ZS38" s="41"/>
      <c r="ZT38" s="41"/>
      <c r="ZU38" s="41"/>
      <c r="ZV38" s="41"/>
      <c r="ZW38" s="41"/>
      <c r="ZX38" s="41"/>
      <c r="ZY38" s="41"/>
      <c r="ZZ38" s="41"/>
      <c r="AAA38" s="41"/>
      <c r="AAB38" s="41"/>
      <c r="AAC38" s="41"/>
      <c r="AAD38" s="41"/>
      <c r="AAE38" s="41"/>
      <c r="AAF38" s="41"/>
      <c r="AAG38" s="41"/>
      <c r="AAH38" s="41"/>
      <c r="AAI38" s="41"/>
      <c r="AAJ38" s="41"/>
      <c r="AAK38" s="41"/>
      <c r="AAL38" s="41"/>
      <c r="AAM38" s="41"/>
      <c r="AAN38" s="41"/>
      <c r="AAO38" s="41"/>
      <c r="AAP38" s="41"/>
      <c r="AAQ38" s="41"/>
      <c r="AAR38" s="41"/>
      <c r="AAS38" s="41"/>
      <c r="AAT38" s="41"/>
      <c r="AAU38" s="41"/>
      <c r="AAV38" s="41"/>
      <c r="AAW38" s="41"/>
      <c r="AAX38" s="41"/>
      <c r="AAY38" s="41"/>
      <c r="AAZ38" s="41"/>
      <c r="ABA38" s="41"/>
      <c r="ABB38" s="41"/>
      <c r="ABC38" s="41"/>
      <c r="ABD38" s="41"/>
      <c r="ABE38" s="41"/>
      <c r="ABF38" s="41"/>
      <c r="ABG38" s="41"/>
      <c r="ABH38" s="41"/>
      <c r="ABI38" s="41"/>
      <c r="ABJ38" s="41"/>
      <c r="ABK38" s="41"/>
      <c r="ABL38" s="41"/>
      <c r="ABM38" s="41"/>
      <c r="ABN38" s="41"/>
      <c r="ABO38" s="41"/>
      <c r="ABP38" s="41"/>
      <c r="ABQ38" s="41"/>
      <c r="ABR38" s="41"/>
      <c r="ABS38" s="41"/>
      <c r="ABT38" s="41"/>
      <c r="ABU38" s="41"/>
      <c r="ABV38" s="41"/>
      <c r="ABW38" s="41"/>
      <c r="ABX38" s="41"/>
      <c r="ABY38" s="41"/>
      <c r="ABZ38" s="41"/>
      <c r="ACA38" s="41"/>
      <c r="ACB38" s="41"/>
      <c r="ACC38" s="41"/>
      <c r="ACD38" s="41"/>
      <c r="ACE38" s="41"/>
      <c r="ACF38" s="41"/>
      <c r="ACG38" s="41"/>
      <c r="ACH38" s="41"/>
      <c r="ACI38" s="41"/>
      <c r="ACJ38" s="41"/>
      <c r="ACK38" s="41"/>
      <c r="ACL38" s="41"/>
      <c r="ACM38" s="41"/>
      <c r="ACN38" s="41"/>
      <c r="ACO38" s="41"/>
      <c r="ACP38" s="41"/>
      <c r="ACQ38" s="41"/>
      <c r="ACR38" s="41"/>
      <c r="ACS38" s="41"/>
      <c r="ACT38" s="41"/>
      <c r="ACU38" s="41"/>
      <c r="ACV38" s="41"/>
      <c r="ACW38" s="41"/>
      <c r="ACX38" s="41"/>
      <c r="ACY38" s="41"/>
      <c r="ACZ38" s="41"/>
      <c r="ADA38" s="41"/>
      <c r="ADB38" s="41"/>
      <c r="ADC38" s="41"/>
      <c r="ADD38" s="41"/>
      <c r="ADE38" s="41"/>
      <c r="ADF38" s="41"/>
      <c r="ADG38" s="41"/>
      <c r="ADH38" s="41"/>
      <c r="ADI38" s="41"/>
      <c r="ADJ38" s="41"/>
      <c r="ADK38" s="41"/>
      <c r="ADL38" s="41"/>
      <c r="ADM38" s="41"/>
      <c r="ADN38" s="41"/>
      <c r="ADO38" s="41"/>
      <c r="ADP38" s="41"/>
      <c r="ADQ38" s="41"/>
      <c r="ADR38" s="41"/>
      <c r="ADS38" s="41"/>
      <c r="ADT38" s="41"/>
      <c r="ADU38" s="41"/>
    </row>
    <row r="39" spans="50:801" x14ac:dyDescent="0.3">
      <c r="AX39" s="41"/>
      <c r="AY39" s="41"/>
      <c r="AZ39" s="41"/>
      <c r="BA39" s="41"/>
      <c r="BB39" s="41"/>
      <c r="BC39" s="41"/>
      <c r="BD39" s="41"/>
      <c r="BE39" s="41"/>
      <c r="BF39" s="41"/>
      <c r="BG39" s="41"/>
      <c r="BH39" s="41"/>
      <c r="BI39" s="41"/>
      <c r="BJ39" s="41"/>
      <c r="BK39" s="41"/>
      <c r="BL39" s="41"/>
      <c r="BM39" s="41"/>
      <c r="BN39" s="41"/>
      <c r="BO39" s="41"/>
      <c r="BP39" s="41"/>
      <c r="BQ39" s="41"/>
      <c r="BR39" s="41"/>
      <c r="BS39" s="41"/>
      <c r="BT39" s="41"/>
      <c r="BU39" s="41"/>
      <c r="BV39" s="41"/>
      <c r="BW39" s="41"/>
      <c r="BX39" s="41"/>
      <c r="BY39" s="41"/>
      <c r="BZ39" s="41"/>
      <c r="CA39" s="41"/>
      <c r="CB39" s="41"/>
      <c r="CC39" s="41"/>
      <c r="CD39" s="41"/>
      <c r="CE39" s="41"/>
      <c r="CF39" s="41"/>
      <c r="CG39" s="41"/>
      <c r="CH39" s="41"/>
      <c r="CI39" s="41"/>
      <c r="CJ39" s="41"/>
      <c r="CK39" s="41"/>
      <c r="CL39" s="41"/>
      <c r="CM39" s="41"/>
      <c r="CN39" s="41"/>
      <c r="CO39" s="41"/>
      <c r="CP39" s="41"/>
      <c r="CQ39" s="41"/>
      <c r="CR39" s="41"/>
      <c r="CS39" s="41"/>
      <c r="CT39" s="41"/>
      <c r="CU39" s="41"/>
      <c r="CV39" s="41"/>
      <c r="CW39" s="41"/>
      <c r="CX39" s="41"/>
      <c r="CY39" s="41"/>
      <c r="CZ39" s="41"/>
      <c r="DA39" s="41"/>
      <c r="DB39" s="41"/>
      <c r="DC39" s="41"/>
      <c r="DD39" s="41"/>
      <c r="DE39" s="41"/>
      <c r="DF39" s="41"/>
      <c r="DG39" s="41"/>
      <c r="DH39" s="41"/>
      <c r="DI39" s="41"/>
      <c r="DJ39" s="41"/>
      <c r="DK39" s="41"/>
      <c r="DL39" s="41"/>
      <c r="DM39" s="41"/>
      <c r="DN39" s="41"/>
      <c r="DO39" s="41"/>
      <c r="DP39" s="41"/>
      <c r="DQ39" s="41"/>
      <c r="DR39" s="41"/>
      <c r="DS39" s="41"/>
      <c r="DT39" s="41"/>
      <c r="DU39" s="41"/>
      <c r="DV39" s="41"/>
      <c r="DW39" s="41"/>
      <c r="DX39" s="41"/>
      <c r="DY39" s="41"/>
      <c r="DZ39" s="41"/>
      <c r="EA39" s="41"/>
      <c r="EB39" s="41"/>
      <c r="EC39" s="41"/>
      <c r="ED39" s="41"/>
      <c r="EE39" s="41"/>
      <c r="EF39" s="41"/>
      <c r="EG39" s="41"/>
      <c r="EH39" s="41"/>
      <c r="EI39" s="41"/>
      <c r="EJ39" s="41"/>
      <c r="EK39" s="41"/>
      <c r="EL39" s="41"/>
      <c r="EM39" s="41"/>
      <c r="EN39" s="41"/>
      <c r="EO39" s="41"/>
      <c r="EP39" s="41"/>
      <c r="EQ39" s="41"/>
      <c r="ER39" s="41"/>
      <c r="ES39" s="41"/>
      <c r="ET39" s="41"/>
      <c r="EU39" s="41"/>
      <c r="EV39" s="41"/>
      <c r="EW39" s="41"/>
      <c r="EX39" s="41"/>
      <c r="EY39" s="41"/>
      <c r="EZ39" s="41"/>
      <c r="FA39" s="41"/>
      <c r="FB39" s="41"/>
      <c r="FC39" s="41"/>
      <c r="FD39" s="41"/>
      <c r="FE39" s="41"/>
      <c r="FF39" s="41"/>
      <c r="FG39" s="41"/>
      <c r="FH39" s="41"/>
      <c r="FI39" s="41"/>
      <c r="FJ39" s="41"/>
      <c r="FK39" s="41"/>
      <c r="FL39" s="41"/>
      <c r="FM39" s="41"/>
      <c r="FN39" s="41"/>
      <c r="FO39" s="41"/>
      <c r="FP39" s="41"/>
      <c r="FQ39" s="41"/>
      <c r="FR39" s="41"/>
      <c r="FS39" s="41"/>
      <c r="FT39" s="41"/>
      <c r="FU39" s="41"/>
      <c r="FV39" s="41"/>
      <c r="FW39" s="41"/>
      <c r="FX39" s="41"/>
      <c r="FY39" s="41"/>
      <c r="FZ39" s="41"/>
      <c r="GA39" s="41"/>
      <c r="GB39" s="41"/>
      <c r="GC39" s="41"/>
      <c r="GD39" s="41"/>
      <c r="GE39" s="41"/>
      <c r="GF39" s="41"/>
      <c r="GG39" s="41"/>
      <c r="GH39" s="41"/>
      <c r="GI39" s="41"/>
      <c r="GJ39" s="41"/>
      <c r="GK39" s="41"/>
      <c r="GL39" s="41"/>
      <c r="GM39" s="41"/>
      <c r="GN39" s="41"/>
      <c r="GO39" s="41"/>
      <c r="GP39" s="41"/>
      <c r="GQ39" s="41"/>
      <c r="GR39" s="41"/>
      <c r="GS39" s="41"/>
      <c r="GT39" s="41"/>
      <c r="GU39" s="41"/>
      <c r="GV39" s="41"/>
      <c r="GW39" s="41"/>
      <c r="GX39" s="41"/>
      <c r="GY39" s="41"/>
      <c r="GZ39" s="41"/>
      <c r="HA39" s="41"/>
      <c r="HB39" s="41"/>
      <c r="HC39" s="41"/>
      <c r="HD39" s="41"/>
      <c r="HE39" s="41"/>
      <c r="HF39" s="41"/>
      <c r="HG39" s="41"/>
      <c r="HH39" s="41"/>
      <c r="HI39" s="41"/>
      <c r="HJ39" s="41"/>
      <c r="HK39" s="41"/>
      <c r="HL39" s="41"/>
      <c r="HM39" s="41"/>
      <c r="HN39" s="41"/>
      <c r="HO39" s="41"/>
      <c r="HP39" s="41"/>
      <c r="HQ39" s="41"/>
      <c r="HR39" s="41"/>
      <c r="HS39" s="41"/>
      <c r="HT39" s="41"/>
      <c r="HU39" s="41"/>
      <c r="HV39" s="41"/>
      <c r="HW39" s="41"/>
      <c r="HX39" s="41"/>
      <c r="HY39" s="41"/>
      <c r="HZ39" s="41"/>
      <c r="IA39" s="41"/>
      <c r="IB39" s="41"/>
      <c r="IC39" s="41"/>
      <c r="ID39" s="41"/>
      <c r="IE39" s="41"/>
      <c r="IF39" s="41"/>
      <c r="IG39" s="41"/>
      <c r="IH39" s="41"/>
      <c r="II39" s="41"/>
      <c r="IJ39" s="41"/>
      <c r="IK39" s="41"/>
      <c r="IL39" s="41"/>
      <c r="IM39" s="41"/>
      <c r="IN39" s="41"/>
      <c r="IO39" s="41"/>
      <c r="IP39" s="41"/>
      <c r="IQ39" s="41"/>
      <c r="IR39" s="41"/>
      <c r="IS39" s="41"/>
      <c r="IT39" s="41"/>
      <c r="IU39" s="41"/>
      <c r="IV39" s="41"/>
      <c r="IW39" s="41"/>
      <c r="IX39" s="41"/>
      <c r="IY39" s="41"/>
      <c r="IZ39" s="41"/>
      <c r="JA39" s="41"/>
      <c r="JB39" s="41"/>
      <c r="JC39" s="41"/>
      <c r="JD39" s="41"/>
      <c r="JE39" s="41"/>
      <c r="JF39" s="41"/>
      <c r="JG39" s="41"/>
      <c r="JH39" s="41"/>
      <c r="JI39" s="41"/>
      <c r="JJ39" s="41"/>
      <c r="JK39" s="41"/>
      <c r="JL39" s="41"/>
      <c r="JM39" s="41"/>
      <c r="JN39" s="41"/>
      <c r="JO39" s="41"/>
      <c r="JP39" s="41"/>
      <c r="JQ39" s="41"/>
      <c r="JR39" s="41"/>
      <c r="JS39" s="41"/>
      <c r="JT39" s="41"/>
      <c r="JU39" s="41"/>
      <c r="JV39" s="41"/>
      <c r="JW39" s="41"/>
      <c r="JX39" s="41"/>
      <c r="JY39" s="41"/>
      <c r="JZ39" s="41"/>
      <c r="KA39" s="41"/>
      <c r="KB39" s="41"/>
      <c r="KC39" s="41"/>
      <c r="KD39" s="41"/>
      <c r="KE39" s="41"/>
      <c r="KF39" s="41"/>
      <c r="KG39" s="41"/>
      <c r="KH39" s="41"/>
      <c r="KI39" s="41"/>
      <c r="KJ39" s="41"/>
      <c r="KK39" s="41"/>
      <c r="KL39" s="41"/>
      <c r="KM39" s="41"/>
      <c r="KN39" s="41"/>
      <c r="KO39" s="41"/>
      <c r="KP39" s="41"/>
      <c r="KQ39" s="41"/>
      <c r="KR39" s="41"/>
      <c r="KS39" s="41"/>
      <c r="KT39" s="41"/>
      <c r="KU39" s="41"/>
      <c r="KV39" s="41"/>
      <c r="KW39" s="41"/>
      <c r="KX39" s="41"/>
      <c r="KY39" s="41"/>
      <c r="KZ39" s="41"/>
      <c r="LA39" s="41"/>
      <c r="LB39" s="41"/>
      <c r="LC39" s="41"/>
      <c r="LD39" s="41"/>
      <c r="LE39" s="41"/>
      <c r="LF39" s="41"/>
      <c r="LG39" s="41"/>
      <c r="LH39" s="41"/>
      <c r="LI39" s="41"/>
      <c r="LJ39" s="41"/>
      <c r="LK39" s="41"/>
      <c r="LL39" s="41"/>
      <c r="LM39" s="41"/>
      <c r="LN39" s="41"/>
      <c r="LO39" s="41"/>
      <c r="LP39" s="41"/>
      <c r="LQ39" s="41"/>
      <c r="LR39" s="41"/>
      <c r="LS39" s="41"/>
      <c r="LT39" s="41"/>
      <c r="LU39" s="41"/>
      <c r="LV39" s="41"/>
      <c r="LW39" s="41"/>
      <c r="LX39" s="41"/>
      <c r="LY39" s="41"/>
      <c r="LZ39" s="41"/>
      <c r="MA39" s="41"/>
      <c r="MB39" s="41"/>
      <c r="MC39" s="41"/>
      <c r="MD39" s="41"/>
      <c r="ME39" s="41"/>
      <c r="MF39" s="41"/>
      <c r="MG39" s="41"/>
      <c r="MH39" s="41"/>
      <c r="MI39" s="41"/>
      <c r="MJ39" s="41"/>
      <c r="MK39" s="41"/>
      <c r="ML39" s="41"/>
      <c r="MM39" s="41"/>
      <c r="MN39" s="41"/>
      <c r="MO39" s="41"/>
      <c r="MP39" s="41"/>
      <c r="MQ39" s="41"/>
      <c r="MR39" s="41"/>
      <c r="MS39" s="41"/>
      <c r="MT39" s="41"/>
      <c r="MU39" s="41"/>
      <c r="MV39" s="41"/>
      <c r="MW39" s="41"/>
      <c r="MX39" s="41"/>
      <c r="MY39" s="41"/>
      <c r="MZ39" s="41"/>
      <c r="NA39" s="41"/>
      <c r="NB39" s="41"/>
      <c r="NC39" s="41"/>
      <c r="ND39" s="41"/>
      <c r="NE39" s="41"/>
      <c r="NF39" s="41"/>
      <c r="NG39" s="41"/>
      <c r="NH39" s="41"/>
      <c r="NI39" s="41"/>
      <c r="NJ39" s="41"/>
      <c r="NK39" s="41"/>
      <c r="NL39" s="41"/>
      <c r="NM39" s="41"/>
      <c r="NN39" s="41"/>
      <c r="NO39" s="41"/>
      <c r="NP39" s="41"/>
      <c r="NQ39" s="41"/>
      <c r="NR39" s="41"/>
      <c r="NS39" s="41"/>
      <c r="NT39" s="41"/>
      <c r="NU39" s="41"/>
      <c r="NV39" s="41"/>
      <c r="NW39" s="41"/>
      <c r="NX39" s="41"/>
      <c r="NY39" s="41"/>
      <c r="NZ39" s="41"/>
      <c r="OA39" s="41"/>
      <c r="OB39" s="41"/>
      <c r="OC39" s="41"/>
      <c r="OD39" s="41"/>
      <c r="OE39" s="41"/>
      <c r="OF39" s="41"/>
      <c r="OG39" s="41"/>
      <c r="OH39" s="41"/>
      <c r="OI39" s="41"/>
      <c r="OJ39" s="41"/>
      <c r="OK39" s="41"/>
      <c r="OL39" s="41"/>
      <c r="OM39" s="41"/>
      <c r="ON39" s="41"/>
      <c r="OO39" s="41"/>
      <c r="OP39" s="41"/>
      <c r="OQ39" s="41"/>
      <c r="OR39" s="41"/>
      <c r="OS39" s="41"/>
      <c r="OT39" s="41"/>
      <c r="OU39" s="41"/>
      <c r="OV39" s="41"/>
      <c r="OW39" s="41"/>
      <c r="OX39" s="41"/>
      <c r="OY39" s="41"/>
      <c r="OZ39" s="41"/>
      <c r="PA39" s="41"/>
      <c r="PB39" s="41"/>
      <c r="PC39" s="41"/>
      <c r="PD39" s="41"/>
      <c r="PE39" s="41"/>
      <c r="PF39" s="41"/>
      <c r="PG39" s="41"/>
      <c r="PH39" s="41"/>
      <c r="PI39" s="41"/>
      <c r="PJ39" s="41"/>
      <c r="PK39" s="41"/>
      <c r="PL39" s="41"/>
      <c r="PM39" s="41"/>
      <c r="PN39" s="41"/>
      <c r="PO39" s="41"/>
      <c r="PP39" s="41"/>
      <c r="PQ39" s="41"/>
      <c r="PR39" s="41"/>
      <c r="PS39" s="41"/>
      <c r="PT39" s="41"/>
      <c r="PU39" s="41"/>
      <c r="PV39" s="41"/>
      <c r="PW39" s="41"/>
      <c r="PX39" s="41"/>
      <c r="PY39" s="41"/>
      <c r="PZ39" s="41"/>
      <c r="QA39" s="41"/>
      <c r="QB39" s="41"/>
      <c r="QC39" s="41"/>
      <c r="QD39" s="41"/>
      <c r="QE39" s="41"/>
      <c r="QF39" s="41"/>
      <c r="QG39" s="41"/>
      <c r="QH39" s="41"/>
      <c r="QI39" s="41"/>
      <c r="QJ39" s="41"/>
      <c r="QK39" s="41"/>
      <c r="QL39" s="41"/>
      <c r="QM39" s="41"/>
      <c r="QN39" s="41"/>
      <c r="QO39" s="41"/>
      <c r="QP39" s="41"/>
      <c r="QQ39" s="41"/>
      <c r="QR39" s="41"/>
      <c r="QS39" s="41"/>
      <c r="QT39" s="41"/>
      <c r="QU39" s="41"/>
      <c r="QV39" s="41"/>
      <c r="QW39" s="41"/>
      <c r="QX39" s="41"/>
      <c r="QY39" s="41"/>
      <c r="QZ39" s="41"/>
      <c r="RA39" s="41"/>
      <c r="RB39" s="41"/>
      <c r="RC39" s="41"/>
      <c r="RD39" s="41"/>
      <c r="RE39" s="41"/>
      <c r="RF39" s="41"/>
      <c r="RG39" s="41"/>
      <c r="RH39" s="41"/>
      <c r="RI39" s="41"/>
      <c r="RJ39" s="41"/>
      <c r="RK39" s="41"/>
      <c r="RL39" s="41"/>
      <c r="RM39" s="41"/>
      <c r="RN39" s="41"/>
      <c r="RO39" s="41"/>
      <c r="RP39" s="41"/>
      <c r="RQ39" s="41"/>
      <c r="RR39" s="41"/>
      <c r="RS39" s="41"/>
      <c r="RT39" s="41"/>
      <c r="RU39" s="41"/>
      <c r="RV39" s="41"/>
      <c r="RW39" s="41"/>
      <c r="RX39" s="41"/>
      <c r="RY39" s="41"/>
      <c r="RZ39" s="41"/>
      <c r="SA39" s="41"/>
      <c r="SB39" s="41"/>
      <c r="SC39" s="41"/>
      <c r="SD39" s="41"/>
      <c r="SE39" s="41"/>
      <c r="SF39" s="41"/>
      <c r="SG39" s="41"/>
      <c r="SH39" s="41"/>
      <c r="SI39" s="41"/>
      <c r="SJ39" s="41"/>
      <c r="SK39" s="41"/>
      <c r="SL39" s="41"/>
      <c r="SM39" s="41"/>
      <c r="SN39" s="41"/>
      <c r="SO39" s="41"/>
      <c r="SP39" s="41"/>
      <c r="SQ39" s="41"/>
      <c r="SR39" s="41"/>
      <c r="SS39" s="41"/>
      <c r="ST39" s="41"/>
      <c r="SU39" s="41"/>
      <c r="SV39" s="41"/>
      <c r="SW39" s="41"/>
      <c r="SX39" s="41"/>
      <c r="SY39" s="41"/>
      <c r="SZ39" s="41"/>
      <c r="TA39" s="41"/>
      <c r="TB39" s="41"/>
      <c r="TC39" s="41"/>
      <c r="TD39" s="41"/>
      <c r="TE39" s="41"/>
      <c r="TF39" s="41"/>
      <c r="TG39" s="41"/>
      <c r="TH39" s="41"/>
      <c r="TI39" s="41"/>
      <c r="TJ39" s="41"/>
      <c r="TK39" s="41"/>
      <c r="TL39" s="41"/>
      <c r="TM39" s="41"/>
      <c r="TN39" s="41"/>
      <c r="TO39" s="41"/>
      <c r="TP39" s="41"/>
      <c r="TQ39" s="41"/>
      <c r="TR39" s="41"/>
      <c r="TS39" s="41"/>
      <c r="TT39" s="41"/>
      <c r="TU39" s="41"/>
      <c r="TV39" s="41"/>
      <c r="TW39" s="41"/>
      <c r="TX39" s="41"/>
      <c r="TY39" s="41"/>
      <c r="TZ39" s="41"/>
      <c r="UA39" s="41"/>
      <c r="UB39" s="41"/>
      <c r="UC39" s="41"/>
      <c r="UD39" s="41"/>
      <c r="UE39" s="41"/>
      <c r="UF39" s="41"/>
      <c r="UG39" s="41"/>
      <c r="UH39" s="41"/>
      <c r="UI39" s="41"/>
      <c r="UJ39" s="41"/>
      <c r="UK39" s="41"/>
      <c r="UL39" s="41"/>
      <c r="UM39" s="41"/>
      <c r="UN39" s="41"/>
      <c r="UO39" s="41"/>
      <c r="UP39" s="41"/>
      <c r="UQ39" s="41"/>
      <c r="UR39" s="41"/>
      <c r="US39" s="41"/>
      <c r="UT39" s="41"/>
      <c r="UU39" s="41"/>
      <c r="UV39" s="41"/>
      <c r="UW39" s="41"/>
      <c r="UX39" s="41"/>
      <c r="UY39" s="41"/>
      <c r="UZ39" s="41"/>
      <c r="VA39" s="41"/>
      <c r="VB39" s="41"/>
      <c r="VC39" s="41"/>
      <c r="VD39" s="41"/>
      <c r="VE39" s="41"/>
      <c r="VF39" s="41"/>
      <c r="VG39" s="41"/>
      <c r="VH39" s="41"/>
      <c r="VI39" s="41"/>
      <c r="VJ39" s="41"/>
      <c r="VK39" s="41"/>
      <c r="VL39" s="41"/>
      <c r="VM39" s="41"/>
      <c r="VN39" s="41"/>
      <c r="VO39" s="41"/>
      <c r="VP39" s="41"/>
      <c r="VQ39" s="41"/>
      <c r="VR39" s="41"/>
      <c r="VS39" s="41"/>
      <c r="VT39" s="41"/>
      <c r="VU39" s="41"/>
      <c r="VV39" s="41"/>
      <c r="VW39" s="41"/>
      <c r="VX39" s="41"/>
      <c r="VY39" s="41"/>
      <c r="VZ39" s="41"/>
      <c r="WA39" s="41"/>
      <c r="WB39" s="41"/>
      <c r="WC39" s="41"/>
      <c r="WD39" s="41"/>
      <c r="WE39" s="41"/>
      <c r="WF39" s="41"/>
      <c r="WG39" s="41"/>
      <c r="WH39" s="41"/>
      <c r="WI39" s="41"/>
      <c r="WJ39" s="41"/>
      <c r="WK39" s="41"/>
      <c r="WL39" s="41"/>
      <c r="WM39" s="41"/>
      <c r="WN39" s="41"/>
      <c r="WO39" s="41"/>
      <c r="WP39" s="41"/>
      <c r="WQ39" s="41"/>
      <c r="WR39" s="41"/>
      <c r="WS39" s="41"/>
      <c r="WT39" s="41"/>
      <c r="WU39" s="41"/>
      <c r="WV39" s="41"/>
      <c r="WW39" s="41"/>
      <c r="WX39" s="41"/>
      <c r="WY39" s="41"/>
      <c r="WZ39" s="41"/>
      <c r="XA39" s="41"/>
      <c r="XB39" s="41"/>
      <c r="XC39" s="41"/>
      <c r="XD39" s="41"/>
      <c r="XE39" s="41"/>
      <c r="XF39" s="41"/>
      <c r="XG39" s="41"/>
      <c r="XH39" s="41"/>
      <c r="XI39" s="41"/>
      <c r="XJ39" s="41"/>
      <c r="XK39" s="41"/>
      <c r="XL39" s="41"/>
      <c r="XM39" s="41"/>
      <c r="XN39" s="41"/>
      <c r="XO39" s="41"/>
      <c r="XP39" s="41"/>
      <c r="XQ39" s="41"/>
      <c r="XR39" s="41"/>
      <c r="XS39" s="41"/>
      <c r="XT39" s="41"/>
      <c r="XU39" s="41"/>
      <c r="XV39" s="41"/>
      <c r="XW39" s="41"/>
      <c r="XX39" s="41"/>
      <c r="XY39" s="41"/>
      <c r="XZ39" s="41"/>
      <c r="YA39" s="41"/>
      <c r="YB39" s="41"/>
      <c r="YC39" s="41"/>
      <c r="YD39" s="41"/>
      <c r="YE39" s="41"/>
      <c r="YF39" s="41"/>
      <c r="YG39" s="41"/>
      <c r="YH39" s="41"/>
      <c r="YI39" s="41"/>
      <c r="YJ39" s="41"/>
      <c r="YK39" s="41"/>
      <c r="YL39" s="41"/>
      <c r="YM39" s="41"/>
      <c r="YN39" s="41"/>
      <c r="YO39" s="41"/>
      <c r="YP39" s="41"/>
      <c r="YQ39" s="41"/>
      <c r="YR39" s="41"/>
      <c r="YS39" s="41"/>
      <c r="YT39" s="41"/>
      <c r="YU39" s="41"/>
      <c r="YV39" s="41"/>
      <c r="YW39" s="41"/>
      <c r="YX39" s="41"/>
      <c r="YY39" s="41"/>
      <c r="YZ39" s="41"/>
      <c r="ZA39" s="41"/>
      <c r="ZB39" s="41"/>
      <c r="ZC39" s="41"/>
      <c r="ZD39" s="41"/>
      <c r="ZE39" s="41"/>
      <c r="ZF39" s="41"/>
      <c r="ZG39" s="41"/>
      <c r="ZH39" s="41"/>
      <c r="ZI39" s="41"/>
      <c r="ZJ39" s="41"/>
      <c r="ZK39" s="41"/>
      <c r="ZL39" s="41"/>
      <c r="ZM39" s="41"/>
      <c r="ZN39" s="41"/>
      <c r="ZO39" s="41"/>
      <c r="ZP39" s="41"/>
      <c r="ZQ39" s="41"/>
      <c r="ZR39" s="41"/>
      <c r="ZS39" s="41"/>
      <c r="ZT39" s="41"/>
      <c r="ZU39" s="41"/>
      <c r="ZV39" s="41"/>
      <c r="ZW39" s="41"/>
      <c r="ZX39" s="41"/>
      <c r="ZY39" s="41"/>
      <c r="ZZ39" s="41"/>
      <c r="AAA39" s="41"/>
      <c r="AAB39" s="41"/>
      <c r="AAC39" s="41"/>
      <c r="AAD39" s="41"/>
      <c r="AAE39" s="41"/>
      <c r="AAF39" s="41"/>
      <c r="AAG39" s="41"/>
      <c r="AAH39" s="41"/>
      <c r="AAI39" s="41"/>
      <c r="AAJ39" s="41"/>
      <c r="AAK39" s="41"/>
      <c r="AAL39" s="41"/>
      <c r="AAM39" s="41"/>
      <c r="AAN39" s="41"/>
      <c r="AAO39" s="41"/>
      <c r="AAP39" s="41"/>
      <c r="AAQ39" s="41"/>
      <c r="AAR39" s="41"/>
      <c r="AAS39" s="41"/>
      <c r="AAT39" s="41"/>
      <c r="AAU39" s="41"/>
      <c r="AAV39" s="41"/>
      <c r="AAW39" s="41"/>
      <c r="AAX39" s="41"/>
      <c r="AAY39" s="41"/>
      <c r="AAZ39" s="41"/>
      <c r="ABA39" s="41"/>
      <c r="ABB39" s="41"/>
      <c r="ABC39" s="41"/>
      <c r="ABD39" s="41"/>
      <c r="ABE39" s="41"/>
      <c r="ABF39" s="41"/>
      <c r="ABG39" s="41"/>
      <c r="ABH39" s="41"/>
      <c r="ABI39" s="41"/>
      <c r="ABJ39" s="41"/>
      <c r="ABK39" s="41"/>
      <c r="ABL39" s="41"/>
      <c r="ABM39" s="41"/>
      <c r="ABN39" s="41"/>
      <c r="ABO39" s="41"/>
      <c r="ABP39" s="41"/>
      <c r="ABQ39" s="41"/>
      <c r="ABR39" s="41"/>
      <c r="ABS39" s="41"/>
      <c r="ABT39" s="41"/>
      <c r="ABU39" s="41"/>
      <c r="ABV39" s="41"/>
      <c r="ABW39" s="41"/>
      <c r="ABX39" s="41"/>
      <c r="ABY39" s="41"/>
      <c r="ABZ39" s="41"/>
      <c r="ACA39" s="41"/>
      <c r="ACB39" s="41"/>
      <c r="ACC39" s="41"/>
      <c r="ACD39" s="41"/>
      <c r="ACE39" s="41"/>
      <c r="ACF39" s="41"/>
      <c r="ACG39" s="41"/>
      <c r="ACH39" s="41"/>
      <c r="ACI39" s="41"/>
      <c r="ACJ39" s="41"/>
      <c r="ACK39" s="41"/>
      <c r="ACL39" s="41"/>
      <c r="ACM39" s="41"/>
      <c r="ACN39" s="41"/>
      <c r="ACO39" s="41"/>
      <c r="ACP39" s="41"/>
      <c r="ACQ39" s="41"/>
      <c r="ACR39" s="41"/>
      <c r="ACS39" s="41"/>
      <c r="ACT39" s="41"/>
      <c r="ACU39" s="41"/>
      <c r="ACV39" s="41"/>
      <c r="ACW39" s="41"/>
      <c r="ACX39" s="41"/>
      <c r="ACY39" s="41"/>
      <c r="ACZ39" s="41"/>
      <c r="ADA39" s="41"/>
      <c r="ADB39" s="41"/>
      <c r="ADC39" s="41"/>
      <c r="ADD39" s="41"/>
      <c r="ADE39" s="41"/>
      <c r="ADF39" s="41"/>
      <c r="ADG39" s="41"/>
      <c r="ADH39" s="41"/>
      <c r="ADI39" s="41"/>
      <c r="ADJ39" s="41"/>
      <c r="ADK39" s="41"/>
      <c r="ADL39" s="41"/>
      <c r="ADM39" s="41"/>
      <c r="ADN39" s="41"/>
      <c r="ADO39" s="41"/>
      <c r="ADP39" s="41"/>
      <c r="ADQ39" s="41"/>
      <c r="ADR39" s="41"/>
      <c r="ADS39" s="41"/>
      <c r="ADT39" s="41"/>
      <c r="ADU39" s="41"/>
    </row>
    <row r="40" spans="50:801" x14ac:dyDescent="0.3">
      <c r="AX40" s="41"/>
      <c r="AY40" s="41"/>
      <c r="AZ40" s="41"/>
      <c r="BA40" s="41"/>
      <c r="BB40" s="41"/>
      <c r="BC40" s="41"/>
      <c r="BD40" s="41"/>
      <c r="BE40" s="41"/>
      <c r="BF40" s="41"/>
      <c r="BG40" s="41"/>
      <c r="BH40" s="41"/>
      <c r="BI40" s="41"/>
      <c r="BJ40" s="41"/>
      <c r="BK40" s="41"/>
      <c r="BL40" s="41"/>
      <c r="BM40" s="41"/>
      <c r="BN40" s="41"/>
      <c r="BO40" s="41"/>
      <c r="BP40" s="41"/>
      <c r="BQ40" s="41"/>
      <c r="BR40" s="41"/>
      <c r="BS40" s="41"/>
      <c r="BT40" s="41"/>
      <c r="BU40" s="41"/>
      <c r="BV40" s="41"/>
      <c r="BW40" s="41"/>
      <c r="BX40" s="41"/>
      <c r="BY40" s="41"/>
      <c r="BZ40" s="41"/>
      <c r="CA40" s="41"/>
      <c r="CB40" s="41"/>
      <c r="CC40" s="41"/>
      <c r="CD40" s="41"/>
      <c r="CE40" s="41"/>
      <c r="CF40" s="41"/>
      <c r="CG40" s="41"/>
      <c r="CH40" s="41"/>
      <c r="CI40" s="41"/>
      <c r="CJ40" s="41"/>
      <c r="CK40" s="41"/>
      <c r="CL40" s="41"/>
      <c r="CM40" s="41"/>
      <c r="CN40" s="41"/>
      <c r="CO40" s="41"/>
      <c r="CP40" s="41"/>
      <c r="CQ40" s="41"/>
      <c r="CR40" s="41"/>
      <c r="CS40" s="41"/>
      <c r="CT40" s="41"/>
      <c r="CU40" s="41"/>
      <c r="CV40" s="41"/>
      <c r="CW40" s="41"/>
      <c r="CX40" s="41"/>
      <c r="CY40" s="41"/>
      <c r="CZ40" s="41"/>
      <c r="DA40" s="41"/>
      <c r="DB40" s="41"/>
      <c r="DC40" s="41"/>
      <c r="DD40" s="41"/>
      <c r="DE40" s="41"/>
      <c r="DF40" s="41"/>
      <c r="DG40" s="41"/>
      <c r="DH40" s="41"/>
      <c r="DI40" s="41"/>
      <c r="DJ40" s="41"/>
      <c r="DK40" s="41"/>
      <c r="DL40" s="41"/>
      <c r="DM40" s="41"/>
      <c r="DN40" s="41"/>
      <c r="DO40" s="41"/>
      <c r="DP40" s="41"/>
      <c r="DQ40" s="41"/>
      <c r="DR40" s="41"/>
      <c r="DS40" s="41"/>
      <c r="DT40" s="41"/>
      <c r="DU40" s="41"/>
      <c r="DV40" s="41"/>
      <c r="DW40" s="41"/>
      <c r="DX40" s="41"/>
      <c r="DY40" s="41"/>
      <c r="DZ40" s="41"/>
      <c r="EA40" s="41"/>
      <c r="EB40" s="41"/>
      <c r="EC40" s="41"/>
      <c r="ED40" s="41"/>
      <c r="EE40" s="41"/>
      <c r="EF40" s="41"/>
      <c r="EG40" s="41"/>
      <c r="EH40" s="41"/>
      <c r="EI40" s="41"/>
      <c r="EJ40" s="41"/>
      <c r="EK40" s="41"/>
      <c r="EL40" s="41"/>
      <c r="EM40" s="41"/>
      <c r="EN40" s="41"/>
      <c r="EO40" s="41"/>
      <c r="EP40" s="41"/>
      <c r="EQ40" s="41"/>
      <c r="ER40" s="41"/>
      <c r="ES40" s="41"/>
      <c r="ET40" s="41"/>
      <c r="EU40" s="41"/>
      <c r="EV40" s="41"/>
      <c r="EW40" s="41"/>
      <c r="EX40" s="41"/>
      <c r="EY40" s="41"/>
      <c r="EZ40" s="41"/>
      <c r="FA40" s="41"/>
      <c r="FB40" s="41"/>
      <c r="FC40" s="41"/>
      <c r="FD40" s="41"/>
      <c r="FE40" s="41"/>
      <c r="FF40" s="41"/>
      <c r="FG40" s="41"/>
      <c r="FH40" s="41"/>
      <c r="FI40" s="41"/>
      <c r="FJ40" s="41"/>
      <c r="FK40" s="41"/>
      <c r="FL40" s="41"/>
      <c r="FM40" s="41"/>
      <c r="FN40" s="41"/>
      <c r="FO40" s="41"/>
      <c r="FP40" s="41"/>
      <c r="FQ40" s="41"/>
      <c r="FR40" s="41"/>
      <c r="FS40" s="41"/>
      <c r="FT40" s="41"/>
      <c r="FU40" s="41"/>
      <c r="FV40" s="41"/>
      <c r="FW40" s="41"/>
      <c r="FX40" s="41"/>
      <c r="FY40" s="41"/>
      <c r="FZ40" s="41"/>
      <c r="GA40" s="41"/>
      <c r="GB40" s="41"/>
      <c r="GC40" s="41"/>
      <c r="GD40" s="41"/>
      <c r="GE40" s="41"/>
      <c r="GF40" s="41"/>
      <c r="GG40" s="41"/>
      <c r="GH40" s="41"/>
      <c r="GI40" s="41"/>
      <c r="GJ40" s="41"/>
      <c r="GK40" s="41"/>
      <c r="GL40" s="41"/>
      <c r="GM40" s="41"/>
      <c r="GN40" s="41"/>
      <c r="GO40" s="41"/>
      <c r="GP40" s="41"/>
      <c r="GQ40" s="41"/>
      <c r="GR40" s="41"/>
      <c r="GS40" s="41"/>
      <c r="GT40" s="41"/>
      <c r="GU40" s="41"/>
      <c r="GV40" s="41"/>
      <c r="GW40" s="41"/>
      <c r="GX40" s="41"/>
      <c r="GY40" s="41"/>
      <c r="GZ40" s="41"/>
      <c r="HA40" s="41"/>
      <c r="HB40" s="41"/>
      <c r="HC40" s="41"/>
      <c r="HD40" s="41"/>
      <c r="HE40" s="41"/>
      <c r="HF40" s="41"/>
      <c r="HG40" s="41"/>
      <c r="HH40" s="41"/>
      <c r="HI40" s="41"/>
      <c r="HJ40" s="41"/>
      <c r="HK40" s="41"/>
      <c r="HL40" s="41"/>
      <c r="HM40" s="41"/>
      <c r="HN40" s="41"/>
      <c r="HO40" s="41"/>
      <c r="HP40" s="41"/>
      <c r="HQ40" s="41"/>
      <c r="HR40" s="41"/>
      <c r="HS40" s="41"/>
      <c r="HT40" s="41"/>
      <c r="HU40" s="41"/>
      <c r="HV40" s="41"/>
      <c r="HW40" s="41"/>
      <c r="HX40" s="41"/>
      <c r="HY40" s="41"/>
      <c r="HZ40" s="41"/>
      <c r="IA40" s="41"/>
      <c r="IB40" s="41"/>
      <c r="IC40" s="41"/>
      <c r="ID40" s="41"/>
      <c r="IE40" s="41"/>
      <c r="IF40" s="41"/>
      <c r="IG40" s="41"/>
      <c r="IH40" s="41"/>
      <c r="II40" s="41"/>
      <c r="IJ40" s="41"/>
      <c r="IK40" s="41"/>
      <c r="IL40" s="41"/>
      <c r="IM40" s="41"/>
      <c r="IN40" s="41"/>
      <c r="IO40" s="41"/>
      <c r="IP40" s="41"/>
      <c r="IQ40" s="41"/>
      <c r="IR40" s="41"/>
      <c r="IS40" s="41"/>
      <c r="IT40" s="41"/>
      <c r="IU40" s="41"/>
      <c r="IV40" s="41"/>
      <c r="IW40" s="41"/>
      <c r="IX40" s="41"/>
      <c r="IY40" s="41"/>
      <c r="IZ40" s="41"/>
      <c r="JA40" s="41"/>
      <c r="JB40" s="41"/>
      <c r="JC40" s="41"/>
      <c r="JD40" s="41"/>
      <c r="JE40" s="41"/>
      <c r="JF40" s="41"/>
      <c r="JG40" s="41"/>
      <c r="JH40" s="41"/>
      <c r="JI40" s="41"/>
      <c r="JJ40" s="41"/>
      <c r="JK40" s="41"/>
      <c r="JL40" s="41"/>
      <c r="JM40" s="41"/>
      <c r="JN40" s="41"/>
      <c r="JO40" s="41"/>
      <c r="JP40" s="41"/>
      <c r="JQ40" s="41"/>
      <c r="JR40" s="41"/>
      <c r="JS40" s="41"/>
      <c r="JT40" s="41"/>
      <c r="JU40" s="41"/>
      <c r="JV40" s="41"/>
      <c r="JW40" s="41"/>
      <c r="JX40" s="41"/>
      <c r="JY40" s="41"/>
      <c r="JZ40" s="41"/>
      <c r="KA40" s="41"/>
      <c r="KB40" s="41"/>
      <c r="KC40" s="41"/>
      <c r="KD40" s="41"/>
      <c r="KE40" s="41"/>
      <c r="KF40" s="41"/>
      <c r="KG40" s="41"/>
      <c r="KH40" s="41"/>
      <c r="KI40" s="41"/>
      <c r="KJ40" s="41"/>
      <c r="KK40" s="41"/>
      <c r="KL40" s="41"/>
      <c r="KM40" s="41"/>
      <c r="KN40" s="41"/>
      <c r="KO40" s="41"/>
      <c r="KP40" s="41"/>
      <c r="KQ40" s="41"/>
      <c r="KR40" s="41"/>
      <c r="KS40" s="41"/>
      <c r="KT40" s="41"/>
      <c r="KU40" s="41"/>
      <c r="KV40" s="41"/>
      <c r="KW40" s="41"/>
      <c r="KX40" s="41"/>
      <c r="KY40" s="41"/>
      <c r="KZ40" s="41"/>
      <c r="LA40" s="41"/>
      <c r="LB40" s="41"/>
      <c r="LC40" s="41"/>
      <c r="LD40" s="41"/>
      <c r="LE40" s="41"/>
      <c r="LF40" s="41"/>
      <c r="LG40" s="41"/>
      <c r="LH40" s="41"/>
      <c r="LI40" s="41"/>
      <c r="LJ40" s="41"/>
      <c r="LK40" s="41"/>
      <c r="LL40" s="41"/>
      <c r="LM40" s="41"/>
      <c r="LN40" s="41"/>
      <c r="LO40" s="41"/>
      <c r="LP40" s="41"/>
      <c r="LQ40" s="41"/>
      <c r="LR40" s="41"/>
      <c r="LS40" s="41"/>
      <c r="LT40" s="41"/>
      <c r="LU40" s="41"/>
      <c r="LV40" s="41"/>
      <c r="LW40" s="41"/>
      <c r="LX40" s="41"/>
      <c r="LY40" s="41"/>
      <c r="LZ40" s="41"/>
      <c r="MA40" s="41"/>
      <c r="MB40" s="41"/>
      <c r="MC40" s="41"/>
      <c r="MD40" s="41"/>
      <c r="ME40" s="41"/>
      <c r="MF40" s="41"/>
      <c r="MG40" s="41"/>
      <c r="MH40" s="41"/>
      <c r="MI40" s="41"/>
      <c r="MJ40" s="41"/>
      <c r="MK40" s="41"/>
      <c r="ML40" s="41"/>
      <c r="MM40" s="41"/>
      <c r="MN40" s="41"/>
      <c r="MO40" s="41"/>
      <c r="MP40" s="41"/>
      <c r="MQ40" s="41"/>
      <c r="MR40" s="41"/>
      <c r="MS40" s="41"/>
      <c r="MT40" s="41"/>
      <c r="MU40" s="41"/>
      <c r="MV40" s="41"/>
      <c r="MW40" s="41"/>
      <c r="MX40" s="41"/>
      <c r="MY40" s="41"/>
      <c r="MZ40" s="41"/>
      <c r="NA40" s="41"/>
      <c r="NB40" s="41"/>
      <c r="NC40" s="41"/>
      <c r="ND40" s="41"/>
      <c r="NE40" s="41"/>
      <c r="NF40" s="41"/>
      <c r="NG40" s="41"/>
      <c r="NH40" s="41"/>
      <c r="NI40" s="41"/>
      <c r="NJ40" s="41"/>
      <c r="NK40" s="41"/>
      <c r="NL40" s="41"/>
      <c r="NM40" s="41"/>
      <c r="NN40" s="41"/>
      <c r="NO40" s="41"/>
      <c r="NP40" s="41"/>
      <c r="NQ40" s="41"/>
      <c r="NR40" s="41"/>
      <c r="NS40" s="41"/>
      <c r="NT40" s="41"/>
      <c r="NU40" s="41"/>
      <c r="NV40" s="41"/>
      <c r="NW40" s="41"/>
      <c r="NX40" s="41"/>
      <c r="NY40" s="41"/>
      <c r="NZ40" s="41"/>
      <c r="OA40" s="41"/>
      <c r="OB40" s="41"/>
      <c r="OC40" s="41"/>
      <c r="OD40" s="41"/>
      <c r="OE40" s="41"/>
      <c r="OF40" s="41"/>
      <c r="OG40" s="41"/>
      <c r="OH40" s="41"/>
      <c r="OI40" s="41"/>
      <c r="OJ40" s="41"/>
      <c r="OK40" s="41"/>
      <c r="OL40" s="41"/>
      <c r="OM40" s="41"/>
      <c r="ON40" s="41"/>
      <c r="OO40" s="41"/>
      <c r="OP40" s="41"/>
      <c r="OQ40" s="41"/>
      <c r="OR40" s="41"/>
      <c r="OS40" s="41"/>
      <c r="OT40" s="41"/>
      <c r="OU40" s="41"/>
      <c r="OV40" s="41"/>
      <c r="OW40" s="41"/>
      <c r="OX40" s="41"/>
      <c r="OY40" s="41"/>
      <c r="OZ40" s="41"/>
      <c r="PA40" s="41"/>
      <c r="PB40" s="41"/>
      <c r="PC40" s="41"/>
      <c r="PD40" s="41"/>
      <c r="PE40" s="41"/>
      <c r="PF40" s="41"/>
      <c r="PG40" s="41"/>
      <c r="PH40" s="41"/>
      <c r="PI40" s="41"/>
      <c r="PJ40" s="41"/>
      <c r="PK40" s="41"/>
      <c r="PL40" s="41"/>
      <c r="PM40" s="41"/>
      <c r="PN40" s="41"/>
      <c r="PO40" s="41"/>
      <c r="PP40" s="41"/>
      <c r="PQ40" s="41"/>
      <c r="PR40" s="41"/>
      <c r="PS40" s="41"/>
      <c r="PT40" s="41"/>
      <c r="PU40" s="41"/>
      <c r="PV40" s="41"/>
      <c r="PW40" s="41"/>
      <c r="PX40" s="41"/>
      <c r="PY40" s="41"/>
      <c r="PZ40" s="41"/>
      <c r="QA40" s="41"/>
      <c r="QB40" s="41"/>
      <c r="QC40" s="41"/>
      <c r="QD40" s="41"/>
      <c r="QE40" s="41"/>
      <c r="QF40" s="41"/>
      <c r="QG40" s="41"/>
      <c r="QH40" s="41"/>
      <c r="QI40" s="41"/>
      <c r="QJ40" s="41"/>
      <c r="QK40" s="41"/>
      <c r="QL40" s="41"/>
      <c r="QM40" s="41"/>
      <c r="QN40" s="41"/>
      <c r="QO40" s="41"/>
      <c r="QP40" s="41"/>
      <c r="QQ40" s="41"/>
      <c r="QR40" s="41"/>
      <c r="QS40" s="41"/>
      <c r="QT40" s="41"/>
      <c r="QU40" s="41"/>
      <c r="QV40" s="41"/>
      <c r="QW40" s="41"/>
      <c r="QX40" s="41"/>
      <c r="QY40" s="41"/>
      <c r="QZ40" s="41"/>
      <c r="RA40" s="41"/>
      <c r="RB40" s="41"/>
      <c r="RC40" s="41"/>
      <c r="RD40" s="41"/>
      <c r="RE40" s="41"/>
      <c r="RF40" s="41"/>
      <c r="RG40" s="41"/>
      <c r="RH40" s="41"/>
      <c r="RI40" s="41"/>
      <c r="RJ40" s="41"/>
      <c r="RK40" s="41"/>
      <c r="RL40" s="41"/>
      <c r="RM40" s="41"/>
      <c r="RN40" s="41"/>
      <c r="RO40" s="41"/>
      <c r="RP40" s="41"/>
      <c r="RQ40" s="41"/>
      <c r="RR40" s="41"/>
      <c r="RS40" s="41"/>
      <c r="RT40" s="41"/>
      <c r="RU40" s="41"/>
      <c r="RV40" s="41"/>
      <c r="RW40" s="41"/>
      <c r="RX40" s="41"/>
      <c r="RY40" s="41"/>
      <c r="RZ40" s="41"/>
      <c r="SA40" s="41"/>
      <c r="SB40" s="41"/>
      <c r="SC40" s="41"/>
      <c r="SD40" s="41"/>
      <c r="SE40" s="41"/>
      <c r="SF40" s="41"/>
      <c r="SG40" s="41"/>
      <c r="SH40" s="41"/>
      <c r="SI40" s="41"/>
      <c r="SJ40" s="41"/>
      <c r="SK40" s="41"/>
      <c r="SL40" s="41"/>
      <c r="SM40" s="41"/>
      <c r="SN40" s="41"/>
      <c r="SO40" s="41"/>
      <c r="SP40" s="41"/>
      <c r="SQ40" s="41"/>
      <c r="SR40" s="41"/>
      <c r="SS40" s="41"/>
      <c r="ST40" s="41"/>
      <c r="SU40" s="41"/>
      <c r="SV40" s="41"/>
      <c r="SW40" s="41"/>
      <c r="SX40" s="41"/>
      <c r="SY40" s="41"/>
      <c r="SZ40" s="41"/>
      <c r="TA40" s="41"/>
      <c r="TB40" s="41"/>
      <c r="TC40" s="41"/>
      <c r="TD40" s="41"/>
      <c r="TE40" s="41"/>
      <c r="TF40" s="41"/>
      <c r="TG40" s="41"/>
      <c r="TH40" s="41"/>
      <c r="TI40" s="41"/>
      <c r="TJ40" s="41"/>
      <c r="TK40" s="41"/>
      <c r="TL40" s="41"/>
      <c r="TM40" s="41"/>
      <c r="TN40" s="41"/>
      <c r="TO40" s="41"/>
      <c r="TP40" s="41"/>
      <c r="TQ40" s="41"/>
      <c r="TR40" s="41"/>
      <c r="TS40" s="41"/>
      <c r="TT40" s="41"/>
      <c r="TU40" s="41"/>
      <c r="TV40" s="41"/>
      <c r="TW40" s="41"/>
      <c r="TX40" s="41"/>
      <c r="TY40" s="41"/>
      <c r="TZ40" s="41"/>
      <c r="UA40" s="41"/>
      <c r="UB40" s="41"/>
      <c r="UC40" s="41"/>
      <c r="UD40" s="41"/>
      <c r="UE40" s="41"/>
      <c r="UF40" s="41"/>
      <c r="UG40" s="41"/>
      <c r="UH40" s="41"/>
      <c r="UI40" s="41"/>
      <c r="UJ40" s="41"/>
      <c r="UK40" s="41"/>
      <c r="UL40" s="41"/>
      <c r="UM40" s="41"/>
      <c r="UN40" s="41"/>
      <c r="UO40" s="41"/>
      <c r="UP40" s="41"/>
      <c r="UQ40" s="41"/>
      <c r="UR40" s="41"/>
      <c r="US40" s="41"/>
      <c r="UT40" s="41"/>
      <c r="UU40" s="41"/>
      <c r="UV40" s="41"/>
      <c r="UW40" s="41"/>
      <c r="UX40" s="41"/>
      <c r="UY40" s="41"/>
      <c r="UZ40" s="41"/>
      <c r="VA40" s="41"/>
      <c r="VB40" s="41"/>
      <c r="VC40" s="41"/>
      <c r="VD40" s="41"/>
      <c r="VE40" s="41"/>
      <c r="VF40" s="41"/>
      <c r="VG40" s="41"/>
      <c r="VH40" s="41"/>
      <c r="VI40" s="41"/>
      <c r="VJ40" s="41"/>
      <c r="VK40" s="41"/>
      <c r="VL40" s="41"/>
      <c r="VM40" s="41"/>
      <c r="VN40" s="41"/>
      <c r="VO40" s="41"/>
      <c r="VP40" s="41"/>
      <c r="VQ40" s="41"/>
      <c r="VR40" s="41"/>
      <c r="VS40" s="41"/>
      <c r="VT40" s="41"/>
      <c r="VU40" s="41"/>
      <c r="VV40" s="41"/>
      <c r="VW40" s="41"/>
      <c r="VX40" s="41"/>
      <c r="VY40" s="41"/>
      <c r="VZ40" s="41"/>
      <c r="WA40" s="41"/>
      <c r="WB40" s="41"/>
      <c r="WC40" s="41"/>
      <c r="WD40" s="41"/>
      <c r="WE40" s="41"/>
      <c r="WF40" s="41"/>
      <c r="WG40" s="41"/>
      <c r="WH40" s="41"/>
      <c r="WI40" s="41"/>
      <c r="WJ40" s="41"/>
      <c r="WK40" s="41"/>
      <c r="WL40" s="41"/>
      <c r="WM40" s="41"/>
      <c r="WN40" s="41"/>
      <c r="WO40" s="41"/>
      <c r="WP40" s="41"/>
      <c r="WQ40" s="41"/>
      <c r="WR40" s="41"/>
      <c r="WS40" s="41"/>
      <c r="WT40" s="41"/>
      <c r="WU40" s="41"/>
      <c r="WV40" s="41"/>
      <c r="WW40" s="41"/>
      <c r="WX40" s="41"/>
      <c r="WY40" s="41"/>
      <c r="WZ40" s="41"/>
      <c r="XA40" s="41"/>
      <c r="XB40" s="41"/>
      <c r="XC40" s="41"/>
      <c r="XD40" s="41"/>
      <c r="XE40" s="41"/>
      <c r="XF40" s="41"/>
      <c r="XG40" s="41"/>
      <c r="XH40" s="41"/>
      <c r="XI40" s="41"/>
      <c r="XJ40" s="41"/>
      <c r="XK40" s="41"/>
      <c r="XL40" s="41"/>
      <c r="XM40" s="41"/>
      <c r="XN40" s="41"/>
      <c r="XO40" s="41"/>
      <c r="XP40" s="41"/>
      <c r="XQ40" s="41"/>
      <c r="XR40" s="41"/>
      <c r="XS40" s="41"/>
      <c r="XT40" s="41"/>
      <c r="XU40" s="41"/>
      <c r="XV40" s="41"/>
      <c r="XW40" s="41"/>
      <c r="XX40" s="41"/>
      <c r="XY40" s="41"/>
      <c r="XZ40" s="41"/>
      <c r="YA40" s="41"/>
      <c r="YB40" s="41"/>
      <c r="YC40" s="41"/>
      <c r="YD40" s="41"/>
      <c r="YE40" s="41"/>
      <c r="YF40" s="41"/>
      <c r="YG40" s="41"/>
      <c r="YH40" s="41"/>
      <c r="YI40" s="41"/>
      <c r="YJ40" s="41"/>
      <c r="YK40" s="41"/>
      <c r="YL40" s="41"/>
      <c r="YM40" s="41"/>
      <c r="YN40" s="41"/>
      <c r="YO40" s="41"/>
      <c r="YP40" s="41"/>
      <c r="YQ40" s="41"/>
      <c r="YR40" s="41"/>
      <c r="YS40" s="41"/>
      <c r="YT40" s="41"/>
      <c r="YU40" s="41"/>
      <c r="YV40" s="41"/>
      <c r="YW40" s="41"/>
      <c r="YX40" s="41"/>
      <c r="YY40" s="41"/>
      <c r="YZ40" s="41"/>
      <c r="ZA40" s="41"/>
      <c r="ZB40" s="41"/>
      <c r="ZC40" s="41"/>
      <c r="ZD40" s="41"/>
      <c r="ZE40" s="41"/>
      <c r="ZF40" s="41"/>
      <c r="ZG40" s="41"/>
      <c r="ZH40" s="41"/>
      <c r="ZI40" s="41"/>
      <c r="ZJ40" s="41"/>
      <c r="ZK40" s="41"/>
      <c r="ZL40" s="41"/>
      <c r="ZM40" s="41"/>
      <c r="ZN40" s="41"/>
      <c r="ZO40" s="41"/>
      <c r="ZP40" s="41"/>
      <c r="ZQ40" s="41"/>
      <c r="ZR40" s="41"/>
      <c r="ZS40" s="41"/>
      <c r="ZT40" s="41"/>
      <c r="ZU40" s="41"/>
      <c r="ZV40" s="41"/>
      <c r="ZW40" s="41"/>
      <c r="ZX40" s="41"/>
      <c r="ZY40" s="41"/>
      <c r="ZZ40" s="41"/>
      <c r="AAA40" s="41"/>
      <c r="AAB40" s="41"/>
      <c r="AAC40" s="41"/>
      <c r="AAD40" s="41"/>
      <c r="AAE40" s="41"/>
      <c r="AAF40" s="41"/>
      <c r="AAG40" s="41"/>
      <c r="AAH40" s="41"/>
      <c r="AAI40" s="41"/>
      <c r="AAJ40" s="41"/>
      <c r="AAK40" s="41"/>
      <c r="AAL40" s="41"/>
      <c r="AAM40" s="41"/>
      <c r="AAN40" s="41"/>
      <c r="AAO40" s="41"/>
      <c r="AAP40" s="41"/>
      <c r="AAQ40" s="41"/>
      <c r="AAR40" s="41"/>
      <c r="AAS40" s="41"/>
      <c r="AAT40" s="41"/>
      <c r="AAU40" s="41"/>
      <c r="AAV40" s="41"/>
      <c r="AAW40" s="41"/>
      <c r="AAX40" s="41"/>
      <c r="AAY40" s="41"/>
      <c r="AAZ40" s="41"/>
      <c r="ABA40" s="41"/>
      <c r="ABB40" s="41"/>
      <c r="ABC40" s="41"/>
      <c r="ABD40" s="41"/>
      <c r="ABE40" s="41"/>
      <c r="ABF40" s="41"/>
      <c r="ABG40" s="41"/>
      <c r="ABH40" s="41"/>
      <c r="ABI40" s="41"/>
      <c r="ABJ40" s="41"/>
      <c r="ABK40" s="41"/>
      <c r="ABL40" s="41"/>
      <c r="ABM40" s="41"/>
      <c r="ABN40" s="41"/>
      <c r="ABO40" s="41"/>
      <c r="ABP40" s="41"/>
      <c r="ABQ40" s="41"/>
      <c r="ABR40" s="41"/>
      <c r="ABS40" s="41"/>
      <c r="ABT40" s="41"/>
      <c r="ABU40" s="41"/>
      <c r="ABV40" s="41"/>
      <c r="ABW40" s="41"/>
      <c r="ABX40" s="41"/>
      <c r="ABY40" s="41"/>
      <c r="ABZ40" s="41"/>
      <c r="ACA40" s="41"/>
      <c r="ACB40" s="41"/>
      <c r="ACC40" s="41"/>
      <c r="ACD40" s="41"/>
      <c r="ACE40" s="41"/>
      <c r="ACF40" s="41"/>
      <c r="ACG40" s="41"/>
      <c r="ACH40" s="41"/>
      <c r="ACI40" s="41"/>
      <c r="ACJ40" s="41"/>
      <c r="ACK40" s="41"/>
      <c r="ACL40" s="41"/>
      <c r="ACM40" s="41"/>
      <c r="ACN40" s="41"/>
      <c r="ACO40" s="41"/>
      <c r="ACP40" s="41"/>
      <c r="ACQ40" s="41"/>
      <c r="ACR40" s="41"/>
      <c r="ACS40" s="41"/>
      <c r="ACT40" s="41"/>
      <c r="ACU40" s="41"/>
      <c r="ACV40" s="41"/>
      <c r="ACW40" s="41"/>
      <c r="ACX40" s="41"/>
      <c r="ACY40" s="41"/>
      <c r="ACZ40" s="41"/>
      <c r="ADA40" s="41"/>
      <c r="ADB40" s="41"/>
      <c r="ADC40" s="41"/>
      <c r="ADD40" s="41"/>
      <c r="ADE40" s="41"/>
      <c r="ADF40" s="41"/>
      <c r="ADG40" s="41"/>
      <c r="ADH40" s="41"/>
      <c r="ADI40" s="41"/>
      <c r="ADJ40" s="41"/>
      <c r="ADK40" s="41"/>
      <c r="ADL40" s="41"/>
      <c r="ADM40" s="41"/>
      <c r="ADN40" s="41"/>
      <c r="ADO40" s="41"/>
      <c r="ADP40" s="41"/>
      <c r="ADQ40" s="41"/>
      <c r="ADR40" s="41"/>
      <c r="ADS40" s="41"/>
      <c r="ADT40" s="41"/>
      <c r="ADU40" s="41"/>
    </row>
  </sheetData>
  <mergeCells count="224">
    <mergeCell ref="N5:O5"/>
    <mergeCell ref="P5:Q5"/>
    <mergeCell ref="P6:Q6"/>
    <mergeCell ref="N6:O6"/>
    <mergeCell ref="L6:M6"/>
    <mergeCell ref="B5:C5"/>
    <mergeCell ref="D5:E5"/>
    <mergeCell ref="F5:G5"/>
    <mergeCell ref="H5:I5"/>
    <mergeCell ref="J5:K5"/>
    <mergeCell ref="H6:I6"/>
    <mergeCell ref="F6:G6"/>
    <mergeCell ref="D6:E6"/>
    <mergeCell ref="B6:C6"/>
    <mergeCell ref="J6:K6"/>
    <mergeCell ref="L5:M5"/>
    <mergeCell ref="AB6:AC6"/>
    <mergeCell ref="Z6:AA6"/>
    <mergeCell ref="X6:Y6"/>
    <mergeCell ref="V6:W6"/>
    <mergeCell ref="R5:S5"/>
    <mergeCell ref="T5:U5"/>
    <mergeCell ref="V5:W5"/>
    <mergeCell ref="X5:Y5"/>
    <mergeCell ref="Z5:AA5"/>
    <mergeCell ref="B4:C4"/>
    <mergeCell ref="D4:E4"/>
    <mergeCell ref="F4:G4"/>
    <mergeCell ref="H4:I4"/>
    <mergeCell ref="J4:K4"/>
    <mergeCell ref="AN5:AO5"/>
    <mergeCell ref="AP5:AQ5"/>
    <mergeCell ref="AR5:AS5"/>
    <mergeCell ref="AR6:AS6"/>
    <mergeCell ref="AP6:AQ6"/>
    <mergeCell ref="AN6:AO6"/>
    <mergeCell ref="AJ5:AK5"/>
    <mergeCell ref="AL5:AM5"/>
    <mergeCell ref="AL6:AM6"/>
    <mergeCell ref="AJ6:AK6"/>
    <mergeCell ref="AH6:AI6"/>
    <mergeCell ref="T6:U6"/>
    <mergeCell ref="R6:S6"/>
    <mergeCell ref="AD5:AE5"/>
    <mergeCell ref="AF5:AG5"/>
    <mergeCell ref="AH5:AI5"/>
    <mergeCell ref="AF6:AG6"/>
    <mergeCell ref="AD6:AE6"/>
    <mergeCell ref="AB5:AC5"/>
    <mergeCell ref="V4:W4"/>
    <mergeCell ref="X4:Y4"/>
    <mergeCell ref="Z4:AA4"/>
    <mergeCell ref="AB4:AC4"/>
    <mergeCell ref="AD4:AE4"/>
    <mergeCell ref="L4:M4"/>
    <mergeCell ref="N4:O4"/>
    <mergeCell ref="P4:Q4"/>
    <mergeCell ref="R4:S4"/>
    <mergeCell ref="T4:U4"/>
    <mergeCell ref="AP4:AQ4"/>
    <mergeCell ref="AR4:AS4"/>
    <mergeCell ref="AR3:AS3"/>
    <mergeCell ref="AP3:AQ3"/>
    <mergeCell ref="AN3:AO3"/>
    <mergeCell ref="AF4:AG4"/>
    <mergeCell ref="AH4:AI4"/>
    <mergeCell ref="AJ4:AK4"/>
    <mergeCell ref="AL4:AM4"/>
    <mergeCell ref="AN4:AO4"/>
    <mergeCell ref="AB3:AC3"/>
    <mergeCell ref="Z3:AA3"/>
    <mergeCell ref="X3:Y3"/>
    <mergeCell ref="V3:W3"/>
    <mergeCell ref="T3:U3"/>
    <mergeCell ref="AL3:AM3"/>
    <mergeCell ref="AJ3:AK3"/>
    <mergeCell ref="AH3:AI3"/>
    <mergeCell ref="AF3:AG3"/>
    <mergeCell ref="AD3:AE3"/>
    <mergeCell ref="H3:I3"/>
    <mergeCell ref="F3:G3"/>
    <mergeCell ref="D3:E3"/>
    <mergeCell ref="B3:C3"/>
    <mergeCell ref="B2:C2"/>
    <mergeCell ref="D2:E2"/>
    <mergeCell ref="F2:G2"/>
    <mergeCell ref="H2:I2"/>
    <mergeCell ref="R3:S3"/>
    <mergeCell ref="P3:Q3"/>
    <mergeCell ref="N3:O3"/>
    <mergeCell ref="L3:M3"/>
    <mergeCell ref="J3:K3"/>
    <mergeCell ref="AN2:AO2"/>
    <mergeCell ref="AP2:AQ2"/>
    <mergeCell ref="AR2:AS2"/>
    <mergeCell ref="A1:K1"/>
    <mergeCell ref="AD2:AE2"/>
    <mergeCell ref="AF2:AG2"/>
    <mergeCell ref="AH2:AI2"/>
    <mergeCell ref="AJ2:AK2"/>
    <mergeCell ref="AL2:AM2"/>
    <mergeCell ref="T2:U2"/>
    <mergeCell ref="V2:W2"/>
    <mergeCell ref="X2:Y2"/>
    <mergeCell ref="Z2:AA2"/>
    <mergeCell ref="AB2:AC2"/>
    <mergeCell ref="J2:K2"/>
    <mergeCell ref="L2:M2"/>
    <mergeCell ref="N2:O2"/>
    <mergeCell ref="P2:Q2"/>
    <mergeCell ref="R2:S2"/>
    <mergeCell ref="L1:V1"/>
    <mergeCell ref="W1:AG1"/>
    <mergeCell ref="AH1:AS1"/>
    <mergeCell ref="AB7:AC7"/>
    <mergeCell ref="AD7:AE7"/>
    <mergeCell ref="L7:M7"/>
    <mergeCell ref="N7:O7"/>
    <mergeCell ref="P7:Q7"/>
    <mergeCell ref="R7:S7"/>
    <mergeCell ref="T7:U7"/>
    <mergeCell ref="B7:C7"/>
    <mergeCell ref="D7:E7"/>
    <mergeCell ref="F7:G7"/>
    <mergeCell ref="H7:I7"/>
    <mergeCell ref="J7:K7"/>
    <mergeCell ref="AP7:AQ7"/>
    <mergeCell ref="AR7:AS7"/>
    <mergeCell ref="B8:C8"/>
    <mergeCell ref="D8:E8"/>
    <mergeCell ref="F8:G8"/>
    <mergeCell ref="H8:I8"/>
    <mergeCell ref="J8:K8"/>
    <mergeCell ref="L8:M8"/>
    <mergeCell ref="N8:O8"/>
    <mergeCell ref="P8:Q8"/>
    <mergeCell ref="R8:S8"/>
    <mergeCell ref="T8:U8"/>
    <mergeCell ref="V8:W8"/>
    <mergeCell ref="X8:Y8"/>
    <mergeCell ref="Z8:AA8"/>
    <mergeCell ref="AB8:AC8"/>
    <mergeCell ref="AF7:AG7"/>
    <mergeCell ref="AH7:AI7"/>
    <mergeCell ref="AJ7:AK7"/>
    <mergeCell ref="AL7:AM7"/>
    <mergeCell ref="AN7:AO7"/>
    <mergeCell ref="V7:W7"/>
    <mergeCell ref="X7:Y7"/>
    <mergeCell ref="Z7:AA7"/>
    <mergeCell ref="AN8:AO8"/>
    <mergeCell ref="AP8:AQ8"/>
    <mergeCell ref="AR8:AS8"/>
    <mergeCell ref="B9:C9"/>
    <mergeCell ref="D9:E9"/>
    <mergeCell ref="F9:G9"/>
    <mergeCell ref="H9:I9"/>
    <mergeCell ref="J9:K9"/>
    <mergeCell ref="L9:M9"/>
    <mergeCell ref="N9:O9"/>
    <mergeCell ref="P9:Q9"/>
    <mergeCell ref="R9:S9"/>
    <mergeCell ref="T9:U9"/>
    <mergeCell ref="V9:W9"/>
    <mergeCell ref="X9:Y9"/>
    <mergeCell ref="Z9:AA9"/>
    <mergeCell ref="AD8:AE8"/>
    <mergeCell ref="AF8:AG8"/>
    <mergeCell ref="AH8:AI8"/>
    <mergeCell ref="AJ8:AK8"/>
    <mergeCell ref="AL8:AM8"/>
    <mergeCell ref="AL9:AM9"/>
    <mergeCell ref="AN9:AO9"/>
    <mergeCell ref="AP9:AQ9"/>
    <mergeCell ref="AR9:AS9"/>
    <mergeCell ref="B10:C10"/>
    <mergeCell ref="D10:E10"/>
    <mergeCell ref="F10:G10"/>
    <mergeCell ref="H10:I10"/>
    <mergeCell ref="J10:K10"/>
    <mergeCell ref="L10:M10"/>
    <mergeCell ref="N10:O10"/>
    <mergeCell ref="P10:Q10"/>
    <mergeCell ref="R10:S10"/>
    <mergeCell ref="T10:U10"/>
    <mergeCell ref="V10:W10"/>
    <mergeCell ref="X10:Y10"/>
    <mergeCell ref="AB9:AC9"/>
    <mergeCell ref="AD9:AE9"/>
    <mergeCell ref="AF9:AG9"/>
    <mergeCell ref="AH9:AI9"/>
    <mergeCell ref="AJ9:AK9"/>
    <mergeCell ref="AJ10:AK10"/>
    <mergeCell ref="AL10:AM10"/>
    <mergeCell ref="AN10:AO10"/>
    <mergeCell ref="AP10:AQ10"/>
    <mergeCell ref="AR10:AS10"/>
    <mergeCell ref="Z10:AA10"/>
    <mergeCell ref="AB10:AC10"/>
    <mergeCell ref="AD10:AE10"/>
    <mergeCell ref="AF10:AG10"/>
    <mergeCell ref="AH10:AI10"/>
    <mergeCell ref="L11:M11"/>
    <mergeCell ref="N11:O11"/>
    <mergeCell ref="P11:Q11"/>
    <mergeCell ref="R11:S11"/>
    <mergeCell ref="T11:U11"/>
    <mergeCell ref="B11:C11"/>
    <mergeCell ref="D11:E11"/>
    <mergeCell ref="F11:G11"/>
    <mergeCell ref="H11:I11"/>
    <mergeCell ref="J11:K11"/>
    <mergeCell ref="AP11:AQ11"/>
    <mergeCell ref="AR11:AS11"/>
    <mergeCell ref="AF11:AG11"/>
    <mergeCell ref="AH11:AI11"/>
    <mergeCell ref="AJ11:AK11"/>
    <mergeCell ref="AL11:AM11"/>
    <mergeCell ref="AN11:AO11"/>
    <mergeCell ref="V11:W11"/>
    <mergeCell ref="X11:Y11"/>
    <mergeCell ref="Z11:AA11"/>
    <mergeCell ref="AB11:AC11"/>
    <mergeCell ref="AD11:AE11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1" fitToWidth="0" orientation="landscape" r:id="rId1"/>
  <colBreaks count="1" manualBreakCount="1">
    <brk id="39" max="20" man="1"/>
  </col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IG186"/>
  <sheetViews>
    <sheetView zoomScale="40" zoomScaleNormal="40" zoomScaleSheetLayoutView="25" zoomScalePageLayoutView="70" workbookViewId="0">
      <pane xSplit="1" ySplit="2" topLeftCell="AB3" activePane="bottomRight" state="frozen"/>
      <selection pane="topRight" activeCell="B1" sqref="B1"/>
      <selection pane="bottomLeft" activeCell="A3" sqref="A3"/>
      <selection pane="bottomRight" activeCell="AF5" sqref="AF5:AG5"/>
    </sheetView>
  </sheetViews>
  <sheetFormatPr defaultColWidth="31" defaultRowHeight="21" x14ac:dyDescent="0.4"/>
  <cols>
    <col min="1" max="1" width="41.33203125" style="27" customWidth="1"/>
    <col min="2" max="4" width="57.33203125" style="4" customWidth="1"/>
    <col min="5" max="5" width="38.88671875" style="4" customWidth="1"/>
    <col min="6" max="6" width="57.33203125" style="61" customWidth="1"/>
    <col min="7" max="7" width="57.33203125" style="115" customWidth="1"/>
    <col min="8" max="8" width="57.33203125" style="4" customWidth="1"/>
    <col min="9" max="9" width="57.33203125" style="115" customWidth="1"/>
    <col min="10" max="10" width="57.33203125" style="4" customWidth="1"/>
    <col min="11" max="11" width="57.33203125" style="115" customWidth="1"/>
    <col min="12" max="12" width="57.33203125" style="4" customWidth="1"/>
    <col min="13" max="13" width="57.33203125" style="115" customWidth="1"/>
    <col min="14" max="14" width="57.33203125" style="4" customWidth="1"/>
    <col min="15" max="15" width="57.33203125" style="115" customWidth="1"/>
    <col min="16" max="16" width="57.33203125" style="4" customWidth="1"/>
    <col min="17" max="17" width="57.33203125" style="115" customWidth="1"/>
    <col min="18" max="22" width="57.33203125" style="4" customWidth="1"/>
    <col min="23" max="23" width="57.33203125" style="115" customWidth="1"/>
    <col min="24" max="24" width="57.33203125" style="4" customWidth="1"/>
    <col min="25" max="25" width="57.33203125" style="115" customWidth="1"/>
    <col min="26" max="26" width="57.33203125" style="4" customWidth="1"/>
    <col min="27" max="27" width="57.33203125" style="115" customWidth="1"/>
    <col min="28" max="28" width="57.33203125" style="4" customWidth="1"/>
    <col min="29" max="29" width="57.33203125" style="115" customWidth="1"/>
    <col min="30" max="30" width="57.33203125" style="4" customWidth="1"/>
    <col min="31" max="31" width="57.33203125" style="115" customWidth="1"/>
    <col min="32" max="32" width="57.33203125" style="4" customWidth="1"/>
    <col min="33" max="33" width="57.33203125" style="115" customWidth="1"/>
    <col min="34" max="34" width="57.33203125" style="4" customWidth="1"/>
    <col min="35" max="35" width="57.33203125" style="115" customWidth="1"/>
    <col min="36" max="36" width="57.33203125" style="4" customWidth="1"/>
    <col min="37" max="37" width="57.33203125" style="115" customWidth="1"/>
    <col min="38" max="38" width="57.33203125" style="4" customWidth="1"/>
    <col min="39" max="39" width="57.33203125" style="115" customWidth="1"/>
    <col min="40" max="40" width="57.33203125" style="4" customWidth="1"/>
    <col min="41" max="41" width="57.33203125" style="115" customWidth="1"/>
    <col min="42" max="42" width="57.33203125" style="4" customWidth="1"/>
    <col min="43" max="43" width="57.33203125" style="115" customWidth="1"/>
    <col min="44" max="44" width="57.33203125" style="4" customWidth="1"/>
    <col min="45" max="45" width="57.33203125" style="115" customWidth="1"/>
    <col min="46" max="46" width="57.33203125" style="4" customWidth="1"/>
    <col min="47" max="47" width="57.33203125" style="115" customWidth="1"/>
    <col min="48" max="48" width="57.33203125" style="4" customWidth="1"/>
    <col min="49" max="49" width="57.33203125" style="115" customWidth="1"/>
    <col min="50" max="50" width="57.33203125" style="4" customWidth="1"/>
    <col min="51" max="51" width="57.33203125" style="142" customWidth="1"/>
    <col min="52" max="175" width="31" style="101"/>
    <col min="176" max="176" width="31" style="150"/>
    <col min="177" max="16384" width="31" style="4"/>
  </cols>
  <sheetData>
    <row r="1" spans="1:917" s="52" customFormat="1" ht="60" customHeight="1" x14ac:dyDescent="0.35">
      <c r="A1" s="171" t="s">
        <v>435</v>
      </c>
      <c r="B1" s="172"/>
      <c r="C1" s="172"/>
      <c r="D1" s="172"/>
      <c r="E1" s="172"/>
      <c r="F1" s="172"/>
      <c r="G1" s="172"/>
      <c r="H1" s="172"/>
      <c r="I1" s="172"/>
      <c r="J1" s="172"/>
      <c r="K1" s="171" t="s">
        <v>435</v>
      </c>
      <c r="L1" s="172"/>
      <c r="M1" s="172"/>
      <c r="N1" s="172"/>
      <c r="O1" s="172"/>
      <c r="P1" s="172"/>
      <c r="Q1" s="172"/>
      <c r="R1" s="172"/>
      <c r="S1" s="172"/>
      <c r="T1" s="172"/>
      <c r="U1" s="171" t="s">
        <v>435</v>
      </c>
      <c r="V1" s="172"/>
      <c r="W1" s="172"/>
      <c r="X1" s="172"/>
      <c r="Y1" s="172"/>
      <c r="Z1" s="172"/>
      <c r="AA1" s="172"/>
      <c r="AB1" s="172"/>
      <c r="AC1" s="172"/>
      <c r="AD1" s="172"/>
      <c r="AE1" s="171" t="s">
        <v>435</v>
      </c>
      <c r="AF1" s="172"/>
      <c r="AG1" s="172"/>
      <c r="AH1" s="172"/>
      <c r="AI1" s="172"/>
      <c r="AJ1" s="172"/>
      <c r="AK1" s="172"/>
      <c r="AL1" s="172"/>
      <c r="AM1" s="172"/>
      <c r="AN1" s="172"/>
      <c r="AO1" s="171" t="s">
        <v>435</v>
      </c>
      <c r="AP1" s="172"/>
      <c r="AQ1" s="172"/>
      <c r="AR1" s="172"/>
      <c r="AS1" s="172"/>
      <c r="AT1" s="172"/>
      <c r="AU1" s="172"/>
      <c r="AV1" s="172"/>
      <c r="AW1" s="172"/>
      <c r="AX1" s="172"/>
      <c r="AY1" s="138"/>
      <c r="AZ1" s="151"/>
      <c r="BA1" s="151"/>
      <c r="BB1" s="151"/>
      <c r="BC1" s="151"/>
      <c r="BD1" s="151"/>
      <c r="BE1" s="151"/>
      <c r="BF1" s="151"/>
      <c r="BG1" s="151"/>
      <c r="BH1" s="151"/>
      <c r="BI1" s="151"/>
      <c r="BJ1" s="151"/>
      <c r="BK1" s="151"/>
      <c r="BL1" s="151"/>
      <c r="BM1" s="151"/>
      <c r="BN1" s="151"/>
      <c r="BO1" s="151"/>
      <c r="BP1" s="151"/>
      <c r="BQ1" s="151"/>
      <c r="BR1" s="151"/>
      <c r="BS1" s="151"/>
      <c r="BT1" s="151"/>
      <c r="BU1" s="151"/>
      <c r="BV1" s="151"/>
      <c r="BW1" s="151"/>
      <c r="BX1" s="151"/>
      <c r="BY1" s="151"/>
      <c r="BZ1" s="151"/>
      <c r="CA1" s="151"/>
      <c r="CB1" s="151"/>
      <c r="CC1" s="151"/>
      <c r="CD1" s="151"/>
      <c r="CE1" s="151"/>
      <c r="CF1" s="151"/>
      <c r="CG1" s="151"/>
      <c r="CH1" s="151"/>
      <c r="CI1" s="151"/>
      <c r="CJ1" s="151"/>
      <c r="CK1" s="151"/>
      <c r="CL1" s="151"/>
      <c r="CM1" s="151"/>
      <c r="CN1" s="151"/>
      <c r="CO1" s="151"/>
      <c r="CP1" s="151"/>
      <c r="CQ1" s="151"/>
      <c r="CR1" s="151"/>
      <c r="CS1" s="151"/>
      <c r="CT1" s="151"/>
      <c r="CU1" s="151"/>
      <c r="CV1" s="151"/>
      <c r="CW1" s="151"/>
      <c r="CX1" s="151"/>
      <c r="CY1" s="151"/>
      <c r="CZ1" s="151"/>
      <c r="DA1" s="151"/>
      <c r="DB1" s="151"/>
      <c r="DC1" s="151"/>
      <c r="DD1" s="151"/>
      <c r="DE1" s="151"/>
      <c r="DF1" s="151"/>
      <c r="DG1" s="151"/>
      <c r="DH1" s="151"/>
      <c r="DI1" s="151"/>
      <c r="DJ1" s="151"/>
      <c r="DK1" s="151"/>
      <c r="DL1" s="151"/>
      <c r="DM1" s="151"/>
      <c r="DN1" s="151"/>
      <c r="DO1" s="151"/>
      <c r="DP1" s="151"/>
      <c r="DQ1" s="151"/>
      <c r="DR1" s="151"/>
      <c r="DS1" s="151"/>
      <c r="DT1" s="151"/>
      <c r="DU1" s="151"/>
      <c r="DV1" s="151"/>
      <c r="DW1" s="151"/>
      <c r="DX1" s="151"/>
      <c r="DY1" s="151"/>
      <c r="DZ1" s="151"/>
      <c r="EA1" s="151"/>
      <c r="EB1" s="151"/>
      <c r="EC1" s="151"/>
      <c r="ED1" s="151"/>
      <c r="EE1" s="151"/>
      <c r="EF1" s="151"/>
      <c r="EG1" s="151"/>
      <c r="EH1" s="151"/>
      <c r="EI1" s="151"/>
      <c r="EJ1" s="151"/>
      <c r="EK1" s="151"/>
      <c r="EL1" s="151"/>
      <c r="EM1" s="151"/>
      <c r="EN1" s="151"/>
      <c r="EO1" s="151"/>
      <c r="EP1" s="151"/>
      <c r="EQ1" s="151"/>
      <c r="ER1" s="151"/>
      <c r="ES1" s="151"/>
      <c r="ET1" s="151"/>
      <c r="EU1" s="151"/>
      <c r="EV1" s="151"/>
      <c r="EW1" s="151"/>
      <c r="EX1" s="151"/>
      <c r="EY1" s="151"/>
      <c r="EZ1" s="151"/>
      <c r="FA1" s="151"/>
      <c r="FB1" s="151"/>
      <c r="FC1" s="151"/>
      <c r="FD1" s="151"/>
      <c r="FE1" s="151"/>
      <c r="FF1" s="151"/>
      <c r="FG1" s="151"/>
      <c r="FH1" s="151"/>
      <c r="FI1" s="151"/>
      <c r="FJ1" s="151"/>
      <c r="FK1" s="151"/>
      <c r="FL1" s="151"/>
      <c r="FM1" s="151"/>
      <c r="FN1" s="151"/>
      <c r="FO1" s="151"/>
      <c r="FP1" s="151"/>
      <c r="FQ1" s="151"/>
      <c r="FR1" s="151"/>
      <c r="FS1" s="151"/>
      <c r="FT1" s="143"/>
    </row>
    <row r="2" spans="1:917" s="53" customFormat="1" ht="59.4" customHeight="1" x14ac:dyDescent="0.45">
      <c r="A2" s="133" t="s">
        <v>305</v>
      </c>
      <c r="B2" s="177" t="s">
        <v>12</v>
      </c>
      <c r="C2" s="178" t="s">
        <v>45</v>
      </c>
      <c r="D2" s="177" t="s">
        <v>13</v>
      </c>
      <c r="E2" s="178" t="s">
        <v>46</v>
      </c>
      <c r="F2" s="177" t="s">
        <v>14</v>
      </c>
      <c r="G2" s="178" t="s">
        <v>469</v>
      </c>
      <c r="H2" s="177" t="s">
        <v>786</v>
      </c>
      <c r="I2" s="178" t="s">
        <v>469</v>
      </c>
      <c r="J2" s="177" t="s">
        <v>15</v>
      </c>
      <c r="K2" s="178" t="s">
        <v>469</v>
      </c>
      <c r="L2" s="177" t="s">
        <v>16</v>
      </c>
      <c r="M2" s="178" t="s">
        <v>469</v>
      </c>
      <c r="N2" s="177" t="s">
        <v>17</v>
      </c>
      <c r="O2" s="178" t="s">
        <v>469</v>
      </c>
      <c r="P2" s="177" t="s">
        <v>18</v>
      </c>
      <c r="Q2" s="178" t="s">
        <v>469</v>
      </c>
      <c r="R2" s="177" t="s">
        <v>19</v>
      </c>
      <c r="S2" s="178" t="s">
        <v>58</v>
      </c>
      <c r="T2" s="177" t="s">
        <v>20</v>
      </c>
      <c r="U2" s="178" t="s">
        <v>59</v>
      </c>
      <c r="V2" s="177" t="s">
        <v>21</v>
      </c>
      <c r="W2" s="178" t="s">
        <v>469</v>
      </c>
      <c r="X2" s="177" t="s">
        <v>22</v>
      </c>
      <c r="Y2" s="178" t="s">
        <v>469</v>
      </c>
      <c r="Z2" s="177" t="s">
        <v>23</v>
      </c>
      <c r="AA2" s="178" t="s">
        <v>469</v>
      </c>
      <c r="AB2" s="177" t="s">
        <v>24</v>
      </c>
      <c r="AC2" s="178" t="s">
        <v>469</v>
      </c>
      <c r="AD2" s="177" t="s">
        <v>25</v>
      </c>
      <c r="AE2" s="178" t="s">
        <v>469</v>
      </c>
      <c r="AF2" s="177" t="s">
        <v>27</v>
      </c>
      <c r="AG2" s="178" t="s">
        <v>469</v>
      </c>
      <c r="AH2" s="177" t="s">
        <v>180</v>
      </c>
      <c r="AI2" s="178" t="s">
        <v>469</v>
      </c>
      <c r="AJ2" s="177" t="s">
        <v>28</v>
      </c>
      <c r="AK2" s="178" t="s">
        <v>469</v>
      </c>
      <c r="AL2" s="177" t="s">
        <v>29</v>
      </c>
      <c r="AM2" s="178" t="s">
        <v>469</v>
      </c>
      <c r="AN2" s="177" t="s">
        <v>30</v>
      </c>
      <c r="AO2" s="178" t="s">
        <v>469</v>
      </c>
      <c r="AP2" s="177" t="s">
        <v>36</v>
      </c>
      <c r="AQ2" s="178" t="s">
        <v>469</v>
      </c>
      <c r="AR2" s="177" t="s">
        <v>37</v>
      </c>
      <c r="AS2" s="178" t="s">
        <v>469</v>
      </c>
      <c r="AT2" s="177" t="s">
        <v>97</v>
      </c>
      <c r="AU2" s="178" t="s">
        <v>469</v>
      </c>
      <c r="AV2" s="177" t="s">
        <v>177</v>
      </c>
      <c r="AW2" s="178" t="s">
        <v>469</v>
      </c>
      <c r="AX2" s="177" t="s">
        <v>98</v>
      </c>
      <c r="AY2" s="178" t="s">
        <v>469</v>
      </c>
      <c r="AZ2" s="152"/>
      <c r="BA2" s="152"/>
      <c r="BB2" s="152"/>
      <c r="BC2" s="152"/>
      <c r="BD2" s="152"/>
      <c r="BE2" s="152"/>
      <c r="BF2" s="152"/>
      <c r="BG2" s="152"/>
      <c r="BH2" s="152"/>
      <c r="BI2" s="152"/>
      <c r="BJ2" s="152"/>
      <c r="BK2" s="152"/>
      <c r="BL2" s="152"/>
      <c r="BM2" s="152"/>
      <c r="BN2" s="152"/>
      <c r="BO2" s="152"/>
      <c r="BP2" s="152"/>
      <c r="BQ2" s="152"/>
      <c r="BR2" s="152"/>
      <c r="BS2" s="152"/>
      <c r="BT2" s="152"/>
      <c r="BU2" s="152"/>
      <c r="BV2" s="152"/>
      <c r="BW2" s="152"/>
      <c r="BX2" s="152"/>
      <c r="BY2" s="152"/>
      <c r="BZ2" s="152"/>
      <c r="CA2" s="152"/>
      <c r="CB2" s="152"/>
      <c r="CC2" s="152"/>
      <c r="CD2" s="152"/>
      <c r="CE2" s="152"/>
      <c r="CF2" s="152"/>
      <c r="CG2" s="152"/>
      <c r="CH2" s="152"/>
      <c r="CI2" s="152"/>
      <c r="CJ2" s="152"/>
      <c r="CK2" s="152"/>
      <c r="CL2" s="152"/>
      <c r="CM2" s="152"/>
      <c r="CN2" s="152"/>
      <c r="CO2" s="152"/>
      <c r="CP2" s="152"/>
      <c r="CQ2" s="152"/>
      <c r="CR2" s="152"/>
      <c r="CS2" s="152"/>
      <c r="CT2" s="152"/>
      <c r="CU2" s="152"/>
      <c r="CV2" s="152"/>
      <c r="CW2" s="152"/>
      <c r="CX2" s="152"/>
      <c r="CY2" s="152"/>
      <c r="CZ2" s="152"/>
      <c r="DA2" s="152"/>
      <c r="DB2" s="152"/>
      <c r="DC2" s="152"/>
      <c r="DD2" s="152"/>
      <c r="DE2" s="152"/>
      <c r="DF2" s="152"/>
      <c r="DG2" s="152"/>
      <c r="DH2" s="152"/>
      <c r="DI2" s="152"/>
      <c r="DJ2" s="152"/>
      <c r="DK2" s="152"/>
      <c r="DL2" s="152"/>
      <c r="DM2" s="152"/>
      <c r="DN2" s="152"/>
      <c r="DO2" s="152"/>
      <c r="DP2" s="152"/>
      <c r="DQ2" s="152"/>
      <c r="DR2" s="152"/>
      <c r="DS2" s="152"/>
      <c r="DT2" s="152"/>
      <c r="DU2" s="152"/>
      <c r="DV2" s="152"/>
      <c r="DW2" s="152"/>
      <c r="DX2" s="152"/>
      <c r="DY2" s="152"/>
      <c r="DZ2" s="152"/>
      <c r="EA2" s="152"/>
      <c r="EB2" s="152"/>
      <c r="EC2" s="152"/>
      <c r="ED2" s="152"/>
      <c r="EE2" s="152"/>
      <c r="EF2" s="152"/>
      <c r="EG2" s="152"/>
      <c r="EH2" s="152"/>
      <c r="EI2" s="152"/>
      <c r="EJ2" s="152"/>
      <c r="EK2" s="152"/>
      <c r="EL2" s="152"/>
      <c r="EM2" s="152"/>
      <c r="EN2" s="152"/>
      <c r="EO2" s="152"/>
      <c r="EP2" s="152"/>
      <c r="EQ2" s="152"/>
      <c r="ER2" s="152"/>
      <c r="ES2" s="152"/>
      <c r="ET2" s="152"/>
      <c r="EU2" s="152"/>
      <c r="EV2" s="152"/>
      <c r="EW2" s="152"/>
      <c r="EX2" s="152"/>
      <c r="EY2" s="152"/>
      <c r="EZ2" s="152"/>
      <c r="FA2" s="152"/>
      <c r="FB2" s="152"/>
      <c r="FC2" s="152"/>
      <c r="FD2" s="152"/>
      <c r="FE2" s="152"/>
      <c r="FF2" s="152"/>
      <c r="FG2" s="152"/>
      <c r="FH2" s="152"/>
      <c r="FI2" s="152"/>
      <c r="FJ2" s="152"/>
      <c r="FK2" s="152"/>
      <c r="FL2" s="152"/>
      <c r="FM2" s="152"/>
      <c r="FN2" s="152"/>
      <c r="FO2" s="152"/>
      <c r="FP2" s="152"/>
      <c r="FQ2" s="152"/>
      <c r="FR2" s="152"/>
      <c r="FS2" s="152"/>
      <c r="FT2" s="144"/>
    </row>
    <row r="3" spans="1:917" s="25" customFormat="1" ht="198.75" customHeight="1" x14ac:dyDescent="0.55000000000000004">
      <c r="A3" s="132" t="s">
        <v>327</v>
      </c>
      <c r="B3" s="191"/>
      <c r="C3" s="192">
        <v>0.75</v>
      </c>
      <c r="D3" s="191"/>
      <c r="E3" s="192">
        <v>0.75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0.25</v>
      </c>
      <c r="T3" s="191"/>
      <c r="U3" s="192"/>
      <c r="V3" s="191"/>
      <c r="W3" s="192">
        <v>0.1</v>
      </c>
      <c r="X3" s="191"/>
      <c r="Y3" s="192">
        <v>0.1</v>
      </c>
      <c r="Z3" s="191"/>
      <c r="AA3" s="192">
        <v>0.1</v>
      </c>
      <c r="AB3" s="191"/>
      <c r="AC3" s="192">
        <v>0.1</v>
      </c>
      <c r="AD3" s="191"/>
      <c r="AE3" s="192">
        <v>0.1</v>
      </c>
      <c r="AF3" s="191"/>
      <c r="AG3" s="192">
        <v>0.1</v>
      </c>
      <c r="AH3" s="191"/>
      <c r="AI3" s="192">
        <v>0.1</v>
      </c>
      <c r="AJ3" s="191"/>
      <c r="AK3" s="192">
        <v>0.1</v>
      </c>
      <c r="AL3" s="191"/>
      <c r="AM3" s="192">
        <v>0.1</v>
      </c>
      <c r="AN3" s="191"/>
      <c r="AO3" s="192">
        <v>0.1</v>
      </c>
      <c r="AP3" s="191"/>
      <c r="AQ3" s="192">
        <v>0.1</v>
      </c>
      <c r="AR3" s="191"/>
      <c r="AS3" s="192">
        <v>0.1</v>
      </c>
      <c r="AT3" s="191"/>
      <c r="AU3" s="192">
        <v>0.1</v>
      </c>
      <c r="AV3" s="191"/>
      <c r="AW3" s="192">
        <v>0.1</v>
      </c>
      <c r="AX3" s="191"/>
      <c r="AY3" s="192">
        <v>0.1</v>
      </c>
      <c r="AZ3" s="153"/>
      <c r="BA3" s="153"/>
      <c r="BB3" s="153"/>
      <c r="BC3" s="153"/>
      <c r="BD3" s="153"/>
      <c r="BE3" s="153"/>
      <c r="BF3" s="153"/>
      <c r="BG3" s="102"/>
      <c r="BH3" s="102"/>
      <c r="BI3" s="102"/>
      <c r="BJ3" s="102"/>
      <c r="BK3" s="102"/>
      <c r="BL3" s="102"/>
      <c r="BM3" s="102"/>
      <c r="BN3" s="102"/>
      <c r="BO3" s="102"/>
      <c r="BP3" s="102"/>
      <c r="BQ3" s="102"/>
      <c r="BR3" s="102"/>
      <c r="BS3" s="102"/>
      <c r="BT3" s="102"/>
      <c r="BU3" s="102"/>
      <c r="BV3" s="102"/>
      <c r="BW3" s="102"/>
      <c r="BX3" s="102"/>
      <c r="BY3" s="102"/>
      <c r="BZ3" s="102"/>
      <c r="CA3" s="102"/>
      <c r="CB3" s="102"/>
      <c r="CC3" s="102"/>
      <c r="CD3" s="102"/>
      <c r="CE3" s="102"/>
      <c r="CF3" s="102"/>
      <c r="CG3" s="102"/>
      <c r="CH3" s="102"/>
      <c r="CI3" s="102"/>
      <c r="CJ3" s="102"/>
      <c r="CK3" s="102"/>
      <c r="CL3" s="102"/>
      <c r="CM3" s="102"/>
      <c r="CN3" s="102"/>
      <c r="CO3" s="102"/>
      <c r="CP3" s="102"/>
      <c r="CQ3" s="102"/>
      <c r="CR3" s="102"/>
      <c r="CS3" s="102"/>
      <c r="CT3" s="102"/>
      <c r="CU3" s="102"/>
      <c r="CV3" s="102"/>
      <c r="CW3" s="102"/>
      <c r="CX3" s="102"/>
      <c r="CY3" s="102"/>
      <c r="CZ3" s="102"/>
      <c r="DA3" s="102"/>
      <c r="DB3" s="102"/>
      <c r="DC3" s="102"/>
      <c r="DD3" s="102"/>
      <c r="DE3" s="102"/>
      <c r="DF3" s="102"/>
      <c r="DG3" s="102"/>
      <c r="DH3" s="102"/>
      <c r="DI3" s="102"/>
      <c r="DJ3" s="102"/>
      <c r="DK3" s="102"/>
      <c r="DL3" s="102"/>
      <c r="DM3" s="102"/>
      <c r="DN3" s="102"/>
      <c r="DO3" s="102"/>
      <c r="DP3" s="102"/>
      <c r="DQ3" s="102"/>
      <c r="DR3" s="102"/>
      <c r="DS3" s="102"/>
      <c r="DT3" s="102"/>
      <c r="DU3" s="102"/>
      <c r="DV3" s="102"/>
      <c r="DW3" s="102"/>
      <c r="DX3" s="102"/>
      <c r="DY3" s="102"/>
      <c r="DZ3" s="102"/>
      <c r="EA3" s="102"/>
      <c r="EB3" s="102"/>
      <c r="EC3" s="102"/>
      <c r="ED3" s="102"/>
      <c r="EE3" s="102"/>
      <c r="EF3" s="102"/>
      <c r="EG3" s="102"/>
      <c r="EH3" s="102"/>
      <c r="EI3" s="102"/>
      <c r="EJ3" s="102"/>
      <c r="EK3" s="102"/>
      <c r="EL3" s="102"/>
      <c r="EM3" s="102"/>
      <c r="EN3" s="102"/>
      <c r="EO3" s="102"/>
      <c r="EP3" s="102"/>
      <c r="EQ3" s="102"/>
      <c r="ER3" s="102"/>
      <c r="ES3" s="102"/>
      <c r="ET3" s="102"/>
      <c r="EU3" s="102"/>
      <c r="EV3" s="102"/>
      <c r="EW3" s="102"/>
      <c r="EX3" s="102"/>
      <c r="EY3" s="102"/>
      <c r="EZ3" s="102"/>
      <c r="FA3" s="102"/>
      <c r="FB3" s="102"/>
      <c r="FC3" s="102"/>
      <c r="FD3" s="102"/>
      <c r="FE3" s="102"/>
      <c r="FF3" s="102"/>
      <c r="FG3" s="102"/>
      <c r="FH3" s="102"/>
      <c r="FI3" s="102"/>
      <c r="FJ3" s="102"/>
      <c r="FK3" s="102"/>
      <c r="FL3" s="102"/>
      <c r="FM3" s="102"/>
      <c r="FN3" s="102"/>
      <c r="FO3" s="102"/>
      <c r="FP3" s="102"/>
      <c r="FQ3" s="102"/>
      <c r="FR3" s="102"/>
      <c r="FS3" s="102"/>
      <c r="FT3" s="145"/>
    </row>
    <row r="4" spans="1:917" s="25" customFormat="1" ht="54" customHeight="1" x14ac:dyDescent="0.55000000000000004">
      <c r="A4" s="132" t="s">
        <v>303</v>
      </c>
      <c r="B4" s="191"/>
      <c r="C4" s="192"/>
      <c r="D4" s="191"/>
      <c r="E4" s="192"/>
      <c r="F4" s="191"/>
      <c r="G4" s="192"/>
      <c r="H4" s="191"/>
      <c r="I4" s="192"/>
      <c r="J4" s="191" t="s">
        <v>239</v>
      </c>
      <c r="K4" s="192"/>
      <c r="L4" s="191"/>
      <c r="M4" s="192"/>
      <c r="N4" s="191"/>
      <c r="O4" s="192"/>
      <c r="P4" s="191"/>
      <c r="Q4" s="192"/>
      <c r="R4" s="191"/>
      <c r="S4" s="192"/>
      <c r="T4" s="191"/>
      <c r="U4" s="192"/>
      <c r="V4" s="191" t="s">
        <v>299</v>
      </c>
      <c r="W4" s="192"/>
      <c r="X4" s="191"/>
      <c r="Y4" s="192"/>
      <c r="Z4" s="191"/>
      <c r="AA4" s="192"/>
      <c r="AB4" s="191"/>
      <c r="AC4" s="192"/>
      <c r="AD4" s="191"/>
      <c r="AE4" s="192"/>
      <c r="AF4" s="191" t="s">
        <v>797</v>
      </c>
      <c r="AG4" s="192"/>
      <c r="AH4" s="191"/>
      <c r="AI4" s="192"/>
      <c r="AJ4" s="191"/>
      <c r="AK4" s="192"/>
      <c r="AL4" s="191"/>
      <c r="AM4" s="192"/>
      <c r="AN4" s="191"/>
      <c r="AO4" s="192"/>
      <c r="AP4" s="191"/>
      <c r="AQ4" s="192"/>
      <c r="AR4" s="191"/>
      <c r="AS4" s="192"/>
      <c r="AT4" s="191" t="s">
        <v>293</v>
      </c>
      <c r="AU4" s="192"/>
      <c r="AV4" s="191" t="s">
        <v>293</v>
      </c>
      <c r="AW4" s="192"/>
      <c r="AX4" s="191" t="s">
        <v>293</v>
      </c>
      <c r="AY4" s="192"/>
      <c r="AZ4" s="153"/>
      <c r="BA4" s="153"/>
      <c r="BB4" s="153"/>
      <c r="BC4" s="153"/>
      <c r="BD4" s="153"/>
      <c r="BE4" s="153"/>
      <c r="BF4" s="153"/>
      <c r="BG4" s="102"/>
      <c r="BH4" s="102"/>
      <c r="BI4" s="102"/>
      <c r="BJ4" s="102"/>
      <c r="BK4" s="102"/>
      <c r="BL4" s="102"/>
      <c r="BM4" s="102"/>
      <c r="BN4" s="102"/>
      <c r="BO4" s="102"/>
      <c r="BP4" s="102"/>
      <c r="BQ4" s="102"/>
      <c r="BR4" s="102"/>
      <c r="BS4" s="102"/>
      <c r="BT4" s="102"/>
      <c r="BU4" s="102"/>
      <c r="BV4" s="102"/>
      <c r="BW4" s="102"/>
      <c r="BX4" s="102"/>
      <c r="BY4" s="102"/>
      <c r="BZ4" s="102"/>
      <c r="CA4" s="102"/>
      <c r="CB4" s="102"/>
      <c r="CC4" s="102"/>
      <c r="CD4" s="102"/>
      <c r="CE4" s="102"/>
      <c r="CF4" s="102"/>
      <c r="CG4" s="102"/>
      <c r="CH4" s="102"/>
      <c r="CI4" s="102"/>
      <c r="CJ4" s="102"/>
      <c r="CK4" s="102"/>
      <c r="CL4" s="102"/>
      <c r="CM4" s="102"/>
      <c r="CN4" s="102"/>
      <c r="CO4" s="102"/>
      <c r="CP4" s="102"/>
      <c r="CQ4" s="102"/>
      <c r="CR4" s="102"/>
      <c r="CS4" s="102"/>
      <c r="CT4" s="102"/>
      <c r="CU4" s="102"/>
      <c r="CV4" s="102"/>
      <c r="CW4" s="102"/>
      <c r="CX4" s="102"/>
      <c r="CY4" s="102"/>
      <c r="CZ4" s="102"/>
      <c r="DA4" s="102"/>
      <c r="DB4" s="102"/>
      <c r="DC4" s="102"/>
      <c r="DD4" s="102"/>
      <c r="DE4" s="102"/>
      <c r="DF4" s="102"/>
      <c r="DG4" s="102"/>
      <c r="DH4" s="102"/>
      <c r="DI4" s="102"/>
      <c r="DJ4" s="102"/>
      <c r="DK4" s="102"/>
      <c r="DL4" s="102"/>
      <c r="DM4" s="102"/>
      <c r="DN4" s="102"/>
      <c r="DO4" s="102"/>
      <c r="DP4" s="102"/>
      <c r="DQ4" s="102"/>
      <c r="DR4" s="102"/>
      <c r="DS4" s="102"/>
      <c r="DT4" s="102"/>
      <c r="DU4" s="102"/>
      <c r="DV4" s="102"/>
      <c r="DW4" s="102"/>
      <c r="DX4" s="102"/>
      <c r="DY4" s="102"/>
      <c r="DZ4" s="102"/>
      <c r="EA4" s="102"/>
      <c r="EB4" s="102"/>
      <c r="EC4" s="102"/>
      <c r="ED4" s="102"/>
      <c r="EE4" s="102"/>
      <c r="EF4" s="102"/>
      <c r="EG4" s="102"/>
      <c r="EH4" s="102"/>
      <c r="EI4" s="102"/>
      <c r="EJ4" s="102"/>
      <c r="EK4" s="102"/>
      <c r="EL4" s="102"/>
      <c r="EM4" s="102"/>
      <c r="EN4" s="102"/>
      <c r="EO4" s="102"/>
      <c r="EP4" s="102"/>
      <c r="EQ4" s="102"/>
      <c r="ER4" s="102"/>
      <c r="ES4" s="102"/>
      <c r="ET4" s="102"/>
      <c r="EU4" s="102"/>
      <c r="EV4" s="102"/>
      <c r="EW4" s="102"/>
      <c r="EX4" s="102"/>
      <c r="EY4" s="102"/>
      <c r="EZ4" s="102"/>
      <c r="FA4" s="102"/>
      <c r="FB4" s="102"/>
      <c r="FC4" s="102"/>
      <c r="FD4" s="102"/>
      <c r="FE4" s="102"/>
      <c r="FF4" s="102"/>
      <c r="FG4" s="102"/>
      <c r="FH4" s="102"/>
      <c r="FI4" s="102"/>
      <c r="FJ4" s="102"/>
      <c r="FK4" s="102"/>
      <c r="FL4" s="102"/>
      <c r="FM4" s="102"/>
      <c r="FN4" s="102"/>
      <c r="FO4" s="102"/>
      <c r="FP4" s="102"/>
      <c r="FQ4" s="102"/>
      <c r="FR4" s="102"/>
      <c r="FS4" s="102"/>
      <c r="FT4" s="145"/>
    </row>
    <row r="5" spans="1:917" s="168" customFormat="1" ht="356.4" customHeight="1" x14ac:dyDescent="0.35">
      <c r="A5" s="132" t="s">
        <v>304</v>
      </c>
      <c r="B5" s="199" t="s">
        <v>494</v>
      </c>
      <c r="C5" s="200"/>
      <c r="D5" s="199" t="s">
        <v>495</v>
      </c>
      <c r="E5" s="200"/>
      <c r="F5" s="199" t="s">
        <v>496</v>
      </c>
      <c r="G5" s="200"/>
      <c r="H5" s="199" t="s">
        <v>497</v>
      </c>
      <c r="I5" s="200"/>
      <c r="J5" s="199" t="s">
        <v>406</v>
      </c>
      <c r="K5" s="200"/>
      <c r="L5" s="199" t="s">
        <v>407</v>
      </c>
      <c r="M5" s="200"/>
      <c r="N5" s="199" t="s">
        <v>500</v>
      </c>
      <c r="O5" s="200"/>
      <c r="P5" s="199" t="s">
        <v>408</v>
      </c>
      <c r="Q5" s="200"/>
      <c r="R5" s="199" t="s">
        <v>501</v>
      </c>
      <c r="S5" s="200"/>
      <c r="T5" s="199" t="s">
        <v>695</v>
      </c>
      <c r="U5" s="200"/>
      <c r="V5" s="199" t="s">
        <v>409</v>
      </c>
      <c r="W5" s="200"/>
      <c r="X5" s="199" t="s">
        <v>694</v>
      </c>
      <c r="Y5" s="200"/>
      <c r="Z5" s="199" t="s">
        <v>661</v>
      </c>
      <c r="AA5" s="200"/>
      <c r="AB5" s="199" t="s">
        <v>693</v>
      </c>
      <c r="AC5" s="200"/>
      <c r="AD5" s="199" t="s">
        <v>663</v>
      </c>
      <c r="AE5" s="200"/>
      <c r="AF5" s="199" t="s">
        <v>505</v>
      </c>
      <c r="AG5" s="200"/>
      <c r="AH5" s="199" t="s">
        <v>692</v>
      </c>
      <c r="AI5" s="200"/>
      <c r="AJ5" s="199" t="s">
        <v>410</v>
      </c>
      <c r="AK5" s="200"/>
      <c r="AL5" s="199" t="s">
        <v>461</v>
      </c>
      <c r="AM5" s="200"/>
      <c r="AN5" s="199" t="s">
        <v>411</v>
      </c>
      <c r="AO5" s="200"/>
      <c r="AP5" s="199" t="s">
        <v>412</v>
      </c>
      <c r="AQ5" s="200"/>
      <c r="AR5" s="199" t="s">
        <v>413</v>
      </c>
      <c r="AS5" s="200"/>
      <c r="AT5" s="199" t="s">
        <v>414</v>
      </c>
      <c r="AU5" s="200"/>
      <c r="AV5" s="199" t="s">
        <v>415</v>
      </c>
      <c r="AW5" s="200"/>
      <c r="AX5" s="199" t="s">
        <v>506</v>
      </c>
      <c r="AY5" s="200"/>
      <c r="AZ5" s="154"/>
      <c r="BA5" s="154"/>
      <c r="BB5" s="154"/>
      <c r="BC5" s="154"/>
      <c r="BD5" s="154"/>
      <c r="BE5" s="154"/>
      <c r="BF5" s="155"/>
      <c r="BG5" s="155"/>
      <c r="BH5" s="155"/>
      <c r="BI5" s="155"/>
      <c r="BJ5" s="155"/>
      <c r="BK5" s="155"/>
      <c r="BL5" s="155"/>
      <c r="BM5" s="155"/>
      <c r="BN5" s="155"/>
      <c r="BO5" s="155"/>
      <c r="BP5" s="155"/>
      <c r="BQ5" s="155"/>
      <c r="BR5" s="155"/>
      <c r="BS5" s="155"/>
      <c r="BT5" s="155"/>
      <c r="BU5" s="155"/>
      <c r="BV5" s="155"/>
      <c r="BW5" s="155"/>
      <c r="BX5" s="155"/>
      <c r="BY5" s="155"/>
      <c r="BZ5" s="155"/>
      <c r="CA5" s="155"/>
      <c r="CB5" s="155"/>
      <c r="CC5" s="155"/>
      <c r="CD5" s="155"/>
      <c r="CE5" s="155"/>
      <c r="CF5" s="155"/>
      <c r="CG5" s="155"/>
      <c r="CH5" s="155"/>
      <c r="CI5" s="155"/>
      <c r="CJ5" s="155"/>
      <c r="CK5" s="155"/>
      <c r="CL5" s="155"/>
      <c r="CM5" s="155"/>
      <c r="CN5" s="155"/>
      <c r="CO5" s="155"/>
      <c r="CP5" s="155"/>
      <c r="CQ5" s="155"/>
      <c r="CR5" s="155"/>
      <c r="CS5" s="155"/>
      <c r="CT5" s="155"/>
      <c r="CU5" s="155"/>
      <c r="CV5" s="155"/>
      <c r="CW5" s="155"/>
      <c r="CX5" s="155"/>
      <c r="CY5" s="155"/>
      <c r="CZ5" s="155"/>
      <c r="DA5" s="155"/>
      <c r="DB5" s="155"/>
      <c r="DC5" s="155"/>
      <c r="DD5" s="155"/>
      <c r="DE5" s="155"/>
      <c r="DF5" s="155"/>
      <c r="DG5" s="155"/>
      <c r="DH5" s="155"/>
      <c r="DI5" s="155"/>
      <c r="DJ5" s="155"/>
      <c r="DK5" s="155"/>
      <c r="DL5" s="155"/>
      <c r="DM5" s="155"/>
      <c r="DN5" s="155"/>
      <c r="DO5" s="155"/>
      <c r="DP5" s="155"/>
      <c r="DQ5" s="155"/>
      <c r="DR5" s="155"/>
      <c r="DS5" s="155"/>
      <c r="DT5" s="155"/>
      <c r="DU5" s="155"/>
      <c r="DV5" s="155"/>
      <c r="DW5" s="155"/>
      <c r="DX5" s="155"/>
      <c r="DY5" s="155"/>
      <c r="DZ5" s="155"/>
      <c r="EA5" s="155"/>
      <c r="EB5" s="155"/>
      <c r="EC5" s="155"/>
      <c r="ED5" s="155"/>
      <c r="EE5" s="155"/>
      <c r="EF5" s="155"/>
      <c r="EG5" s="155"/>
      <c r="EH5" s="155"/>
      <c r="EI5" s="155"/>
      <c r="EJ5" s="155"/>
      <c r="EK5" s="155"/>
      <c r="EL5" s="155"/>
      <c r="EM5" s="155"/>
      <c r="EN5" s="155"/>
      <c r="EO5" s="155"/>
      <c r="EP5" s="155"/>
      <c r="EQ5" s="155"/>
      <c r="ER5" s="155"/>
      <c r="ES5" s="155"/>
      <c r="ET5" s="155"/>
      <c r="EU5" s="155"/>
      <c r="EV5" s="155"/>
      <c r="EW5" s="155"/>
      <c r="EX5" s="155"/>
      <c r="EY5" s="155"/>
      <c r="EZ5" s="155"/>
      <c r="FA5" s="155"/>
      <c r="FB5" s="155"/>
      <c r="FC5" s="155"/>
      <c r="FD5" s="155"/>
      <c r="FE5" s="155"/>
      <c r="FF5" s="155"/>
      <c r="FG5" s="155"/>
      <c r="FH5" s="155"/>
      <c r="FI5" s="155"/>
      <c r="FJ5" s="155"/>
      <c r="FK5" s="155"/>
      <c r="FL5" s="155"/>
      <c r="FM5" s="155"/>
      <c r="FN5" s="155"/>
      <c r="FO5" s="155"/>
      <c r="FP5" s="155"/>
      <c r="FQ5" s="155"/>
      <c r="FR5" s="155"/>
      <c r="FS5" s="155"/>
      <c r="FT5" s="146"/>
    </row>
    <row r="6" spans="1:917" s="168" customFormat="1" ht="345.6" customHeight="1" x14ac:dyDescent="0.35">
      <c r="A6" s="132" t="s">
        <v>306</v>
      </c>
      <c r="B6" s="199" t="s">
        <v>499</v>
      </c>
      <c r="C6" s="200"/>
      <c r="D6" s="199" t="s">
        <v>499</v>
      </c>
      <c r="E6" s="200"/>
      <c r="F6" s="199" t="s">
        <v>498</v>
      </c>
      <c r="G6" s="200"/>
      <c r="H6" s="199" t="s">
        <v>499</v>
      </c>
      <c r="I6" s="200"/>
      <c r="J6" s="199" t="s">
        <v>653</v>
      </c>
      <c r="K6" s="200"/>
      <c r="L6" s="199" t="s">
        <v>499</v>
      </c>
      <c r="M6" s="200"/>
      <c r="N6" s="199" t="s">
        <v>499</v>
      </c>
      <c r="O6" s="200"/>
      <c r="P6" s="199" t="s">
        <v>654</v>
      </c>
      <c r="Q6" s="200"/>
      <c r="R6" s="199" t="s">
        <v>502</v>
      </c>
      <c r="S6" s="200"/>
      <c r="T6" s="199" t="s">
        <v>503</v>
      </c>
      <c r="U6" s="200"/>
      <c r="V6" s="199" t="s">
        <v>660</v>
      </c>
      <c r="W6" s="200"/>
      <c r="X6" s="199" t="s">
        <v>654</v>
      </c>
      <c r="Y6" s="200"/>
      <c r="Z6" s="199" t="s">
        <v>499</v>
      </c>
      <c r="AA6" s="200"/>
      <c r="AB6" s="199" t="s">
        <v>504</v>
      </c>
      <c r="AC6" s="200"/>
      <c r="AD6" s="199" t="s">
        <v>499</v>
      </c>
      <c r="AE6" s="200"/>
      <c r="AF6" s="199" t="s">
        <v>654</v>
      </c>
      <c r="AG6" s="200"/>
      <c r="AH6" s="199" t="s">
        <v>499</v>
      </c>
      <c r="AI6" s="200"/>
      <c r="AJ6" s="199" t="s">
        <v>498</v>
      </c>
      <c r="AK6" s="200"/>
      <c r="AL6" s="199" t="s">
        <v>590</v>
      </c>
      <c r="AM6" s="200"/>
      <c r="AN6" s="199" t="s">
        <v>499</v>
      </c>
      <c r="AO6" s="200"/>
      <c r="AP6" s="199" t="s">
        <v>499</v>
      </c>
      <c r="AQ6" s="200"/>
      <c r="AR6" s="199" t="s">
        <v>499</v>
      </c>
      <c r="AS6" s="200"/>
      <c r="AT6" s="199" t="s">
        <v>655</v>
      </c>
      <c r="AU6" s="200"/>
      <c r="AV6" s="199" t="s">
        <v>656</v>
      </c>
      <c r="AW6" s="200"/>
      <c r="AX6" s="199" t="s">
        <v>657</v>
      </c>
      <c r="AY6" s="200"/>
      <c r="AZ6" s="154"/>
      <c r="BA6" s="154"/>
      <c r="BB6" s="154"/>
      <c r="BC6" s="154"/>
      <c r="BD6" s="154"/>
      <c r="BE6" s="154"/>
      <c r="BF6" s="155"/>
      <c r="BG6" s="155"/>
      <c r="BH6" s="155"/>
      <c r="BI6" s="155"/>
      <c r="BJ6" s="155"/>
      <c r="BK6" s="155"/>
      <c r="BL6" s="155"/>
      <c r="BM6" s="155"/>
      <c r="BN6" s="155"/>
      <c r="BO6" s="155"/>
      <c r="BP6" s="155"/>
      <c r="BQ6" s="155"/>
      <c r="BR6" s="155"/>
      <c r="BS6" s="155"/>
      <c r="BT6" s="155"/>
      <c r="BU6" s="155"/>
      <c r="BV6" s="155"/>
      <c r="BW6" s="155"/>
      <c r="BX6" s="155"/>
      <c r="BY6" s="155"/>
      <c r="BZ6" s="155"/>
      <c r="CA6" s="155"/>
      <c r="CB6" s="155"/>
      <c r="CC6" s="155"/>
      <c r="CD6" s="155"/>
      <c r="CE6" s="155"/>
      <c r="CF6" s="155"/>
      <c r="CG6" s="155"/>
      <c r="CH6" s="155"/>
      <c r="CI6" s="155"/>
      <c r="CJ6" s="155"/>
      <c r="CK6" s="155"/>
      <c r="CL6" s="155"/>
      <c r="CM6" s="155"/>
      <c r="CN6" s="155"/>
      <c r="CO6" s="155"/>
      <c r="CP6" s="155"/>
      <c r="CQ6" s="155"/>
      <c r="CR6" s="155"/>
      <c r="CS6" s="155"/>
      <c r="CT6" s="155"/>
      <c r="CU6" s="155"/>
      <c r="CV6" s="155"/>
      <c r="CW6" s="155"/>
      <c r="CX6" s="155"/>
      <c r="CY6" s="155"/>
      <c r="CZ6" s="155"/>
      <c r="DA6" s="155"/>
      <c r="DB6" s="155"/>
      <c r="DC6" s="155"/>
      <c r="DD6" s="155"/>
      <c r="DE6" s="155"/>
      <c r="DF6" s="155"/>
      <c r="DG6" s="155"/>
      <c r="DH6" s="155"/>
      <c r="DI6" s="155"/>
      <c r="DJ6" s="155"/>
      <c r="DK6" s="155"/>
      <c r="DL6" s="155"/>
      <c r="DM6" s="155"/>
      <c r="DN6" s="155"/>
      <c r="DO6" s="155"/>
      <c r="DP6" s="155"/>
      <c r="DQ6" s="155"/>
      <c r="DR6" s="155"/>
      <c r="DS6" s="155"/>
      <c r="DT6" s="155"/>
      <c r="DU6" s="155"/>
      <c r="DV6" s="155"/>
      <c r="DW6" s="155"/>
      <c r="DX6" s="155"/>
      <c r="DY6" s="155"/>
      <c r="DZ6" s="155"/>
      <c r="EA6" s="155"/>
      <c r="EB6" s="155"/>
      <c r="EC6" s="155"/>
      <c r="ED6" s="155"/>
      <c r="EE6" s="155"/>
      <c r="EF6" s="155"/>
      <c r="EG6" s="155"/>
      <c r="EH6" s="155"/>
      <c r="EI6" s="155"/>
      <c r="EJ6" s="155"/>
      <c r="EK6" s="155"/>
      <c r="EL6" s="155"/>
      <c r="EM6" s="155"/>
      <c r="EN6" s="155"/>
      <c r="EO6" s="155"/>
      <c r="EP6" s="155"/>
      <c r="EQ6" s="155"/>
      <c r="ER6" s="155"/>
      <c r="ES6" s="155"/>
      <c r="ET6" s="155"/>
      <c r="EU6" s="155"/>
      <c r="EV6" s="155"/>
      <c r="EW6" s="155"/>
      <c r="EX6" s="155"/>
      <c r="EY6" s="155"/>
      <c r="EZ6" s="155"/>
      <c r="FA6" s="155"/>
      <c r="FB6" s="155"/>
      <c r="FC6" s="155"/>
      <c r="FD6" s="155"/>
      <c r="FE6" s="155"/>
      <c r="FF6" s="155"/>
      <c r="FG6" s="155"/>
      <c r="FH6" s="155"/>
      <c r="FI6" s="155"/>
      <c r="FJ6" s="155"/>
      <c r="FK6" s="155"/>
      <c r="FL6" s="155"/>
      <c r="FM6" s="155"/>
      <c r="FN6" s="155"/>
      <c r="FO6" s="155"/>
      <c r="FP6" s="155"/>
      <c r="FQ6" s="155"/>
      <c r="FR6" s="155"/>
      <c r="FS6" s="155"/>
      <c r="FT6" s="146"/>
    </row>
    <row r="7" spans="1:917" s="28" customFormat="1" ht="69.900000000000006" customHeight="1" x14ac:dyDescent="0.4">
      <c r="A7" s="132" t="s">
        <v>307</v>
      </c>
      <c r="B7" s="181" t="s">
        <v>190</v>
      </c>
      <c r="C7" s="182"/>
      <c r="D7" s="181" t="s">
        <v>190</v>
      </c>
      <c r="E7" s="182"/>
      <c r="F7" s="181" t="s">
        <v>191</v>
      </c>
      <c r="G7" s="182"/>
      <c r="H7" s="181" t="s">
        <v>460</v>
      </c>
      <c r="I7" s="182"/>
      <c r="J7" s="181" t="s">
        <v>190</v>
      </c>
      <c r="K7" s="182"/>
      <c r="L7" s="181" t="s">
        <v>190</v>
      </c>
      <c r="M7" s="182"/>
      <c r="N7" s="181" t="s">
        <v>189</v>
      </c>
      <c r="O7" s="182"/>
      <c r="P7" s="181" t="s">
        <v>212</v>
      </c>
      <c r="Q7" s="182"/>
      <c r="R7" s="181" t="s">
        <v>190</v>
      </c>
      <c r="S7" s="182"/>
      <c r="T7" s="181" t="s">
        <v>212</v>
      </c>
      <c r="U7" s="182"/>
      <c r="V7" s="181" t="s">
        <v>52</v>
      </c>
      <c r="W7" s="182"/>
      <c r="X7" s="181" t="s">
        <v>212</v>
      </c>
      <c r="Y7" s="182"/>
      <c r="Z7" s="181" t="s">
        <v>214</v>
      </c>
      <c r="AA7" s="182"/>
      <c r="AB7" s="181" t="s">
        <v>190</v>
      </c>
      <c r="AC7" s="182"/>
      <c r="AD7" s="181" t="s">
        <v>189</v>
      </c>
      <c r="AE7" s="182"/>
      <c r="AF7" s="181" t="s">
        <v>213</v>
      </c>
      <c r="AG7" s="182"/>
      <c r="AH7" s="181" t="s">
        <v>214</v>
      </c>
      <c r="AI7" s="182"/>
      <c r="AJ7" s="181" t="s">
        <v>215</v>
      </c>
      <c r="AK7" s="182"/>
      <c r="AL7" s="181" t="s">
        <v>207</v>
      </c>
      <c r="AM7" s="182"/>
      <c r="AN7" s="181" t="s">
        <v>215</v>
      </c>
      <c r="AO7" s="182"/>
      <c r="AP7" s="181" t="s">
        <v>216</v>
      </c>
      <c r="AQ7" s="182"/>
      <c r="AR7" s="181" t="s">
        <v>215</v>
      </c>
      <c r="AS7" s="182"/>
      <c r="AT7" s="181" t="s">
        <v>219</v>
      </c>
      <c r="AU7" s="182"/>
      <c r="AV7" s="181" t="s">
        <v>190</v>
      </c>
      <c r="AW7" s="182"/>
      <c r="AX7" s="181" t="s">
        <v>218</v>
      </c>
      <c r="AY7" s="182"/>
      <c r="AZ7" s="156"/>
      <c r="BA7" s="156"/>
      <c r="BB7" s="156"/>
      <c r="BC7" s="156"/>
      <c r="BD7" s="156"/>
      <c r="BE7" s="156"/>
      <c r="BF7" s="157"/>
      <c r="BG7" s="157"/>
      <c r="BH7" s="157"/>
      <c r="BI7" s="157"/>
      <c r="BJ7" s="157"/>
      <c r="BK7" s="157"/>
      <c r="BL7" s="157"/>
      <c r="BM7" s="157"/>
      <c r="BN7" s="157"/>
      <c r="BO7" s="157"/>
      <c r="BP7" s="157"/>
      <c r="BQ7" s="157"/>
      <c r="BR7" s="157"/>
      <c r="BS7" s="157"/>
      <c r="BT7" s="157"/>
      <c r="BU7" s="157"/>
      <c r="BV7" s="157"/>
      <c r="BW7" s="157"/>
      <c r="BX7" s="157"/>
      <c r="BY7" s="157"/>
      <c r="BZ7" s="157"/>
      <c r="CA7" s="157"/>
      <c r="CB7" s="157"/>
      <c r="CC7" s="157"/>
      <c r="CD7" s="157"/>
      <c r="CE7" s="157"/>
      <c r="CF7" s="157"/>
      <c r="CG7" s="157"/>
      <c r="CH7" s="157"/>
      <c r="CI7" s="157"/>
      <c r="CJ7" s="157"/>
      <c r="CK7" s="157"/>
      <c r="CL7" s="157"/>
      <c r="CM7" s="157"/>
      <c r="CN7" s="157"/>
      <c r="CO7" s="157"/>
      <c r="CP7" s="157"/>
      <c r="CQ7" s="157"/>
      <c r="CR7" s="157"/>
      <c r="CS7" s="157"/>
      <c r="CT7" s="157"/>
      <c r="CU7" s="157"/>
      <c r="CV7" s="157"/>
      <c r="CW7" s="157"/>
      <c r="CX7" s="157"/>
      <c r="CY7" s="157"/>
      <c r="CZ7" s="157"/>
      <c r="DA7" s="157"/>
      <c r="DB7" s="157"/>
      <c r="DC7" s="157"/>
      <c r="DD7" s="157"/>
      <c r="DE7" s="157"/>
      <c r="DF7" s="157"/>
      <c r="DG7" s="157"/>
      <c r="DH7" s="157"/>
      <c r="DI7" s="157"/>
      <c r="DJ7" s="157"/>
      <c r="DK7" s="157"/>
      <c r="DL7" s="157"/>
      <c r="DM7" s="157"/>
      <c r="DN7" s="157"/>
      <c r="DO7" s="157"/>
      <c r="DP7" s="157"/>
      <c r="DQ7" s="157"/>
      <c r="DR7" s="157"/>
      <c r="DS7" s="157"/>
      <c r="DT7" s="157"/>
      <c r="DU7" s="157"/>
      <c r="DV7" s="157"/>
      <c r="DW7" s="157"/>
      <c r="DX7" s="157"/>
      <c r="DY7" s="157"/>
      <c r="DZ7" s="157"/>
      <c r="EA7" s="157"/>
      <c r="EB7" s="157"/>
      <c r="EC7" s="157"/>
      <c r="ED7" s="157"/>
      <c r="EE7" s="157"/>
      <c r="EF7" s="157"/>
      <c r="EG7" s="157"/>
      <c r="EH7" s="157"/>
      <c r="EI7" s="157"/>
      <c r="EJ7" s="157"/>
      <c r="EK7" s="157"/>
      <c r="EL7" s="157"/>
      <c r="EM7" s="157"/>
      <c r="EN7" s="157"/>
      <c r="EO7" s="157"/>
      <c r="EP7" s="157"/>
      <c r="EQ7" s="157"/>
      <c r="ER7" s="157"/>
      <c r="ES7" s="157"/>
      <c r="ET7" s="157"/>
      <c r="EU7" s="157"/>
      <c r="EV7" s="157"/>
      <c r="EW7" s="157"/>
      <c r="EX7" s="157"/>
      <c r="EY7" s="157"/>
      <c r="EZ7" s="157"/>
      <c r="FA7" s="157"/>
      <c r="FB7" s="157"/>
      <c r="FC7" s="157"/>
      <c r="FD7" s="157"/>
      <c r="FE7" s="157"/>
      <c r="FF7" s="157"/>
      <c r="FG7" s="157"/>
      <c r="FH7" s="157"/>
      <c r="FI7" s="157"/>
      <c r="FJ7" s="157"/>
      <c r="FK7" s="157"/>
      <c r="FL7" s="157"/>
      <c r="FM7" s="157"/>
      <c r="FN7" s="157"/>
      <c r="FO7" s="157"/>
      <c r="FP7" s="157"/>
      <c r="FQ7" s="157"/>
      <c r="FR7" s="157"/>
      <c r="FS7" s="157"/>
      <c r="FT7" s="147"/>
      <c r="FU7" s="77"/>
      <c r="FV7" s="77"/>
      <c r="FW7" s="77"/>
      <c r="FX7" s="77"/>
      <c r="FY7" s="77"/>
      <c r="FZ7" s="77"/>
      <c r="GA7" s="77"/>
      <c r="GB7" s="77"/>
      <c r="GC7" s="77"/>
      <c r="GD7" s="77"/>
      <c r="GE7" s="77"/>
      <c r="GF7" s="77"/>
      <c r="GG7" s="77"/>
      <c r="GH7" s="77"/>
      <c r="GI7" s="77"/>
      <c r="GJ7" s="77"/>
      <c r="GK7" s="77"/>
      <c r="GL7" s="77"/>
      <c r="GM7" s="77"/>
      <c r="GN7" s="77"/>
      <c r="GO7" s="77"/>
      <c r="GP7" s="77"/>
      <c r="GQ7" s="77"/>
      <c r="GR7" s="77"/>
      <c r="GS7" s="77"/>
      <c r="GT7" s="77"/>
      <c r="GU7" s="77"/>
      <c r="GV7" s="77"/>
      <c r="GW7" s="77"/>
      <c r="GX7" s="77"/>
      <c r="GY7" s="77"/>
      <c r="GZ7" s="77"/>
      <c r="HA7" s="77"/>
      <c r="HB7" s="77"/>
      <c r="HC7" s="77"/>
      <c r="HD7" s="77"/>
      <c r="HE7" s="77"/>
      <c r="HF7" s="77"/>
      <c r="HG7" s="77"/>
      <c r="HH7" s="77"/>
      <c r="HI7" s="77"/>
      <c r="HJ7" s="77"/>
      <c r="HK7" s="77"/>
      <c r="HL7" s="77"/>
      <c r="HM7" s="77"/>
      <c r="HN7" s="77"/>
      <c r="HO7" s="77"/>
      <c r="HP7" s="77"/>
      <c r="HQ7" s="77"/>
      <c r="HR7" s="77"/>
      <c r="HS7" s="77"/>
      <c r="HT7" s="77"/>
      <c r="HU7" s="77"/>
      <c r="HV7" s="77"/>
      <c r="HW7" s="77"/>
      <c r="HX7" s="77"/>
      <c r="HY7" s="77"/>
      <c r="HZ7" s="77"/>
      <c r="IA7" s="77"/>
      <c r="IB7" s="77"/>
      <c r="IC7" s="77"/>
      <c r="ID7" s="77"/>
      <c r="IE7" s="77"/>
      <c r="IF7" s="77"/>
      <c r="IG7" s="77"/>
      <c r="IH7" s="77"/>
      <c r="II7" s="77"/>
      <c r="IJ7" s="77"/>
      <c r="IK7" s="77"/>
      <c r="IL7" s="77"/>
      <c r="IM7" s="77"/>
      <c r="IN7" s="77"/>
      <c r="IO7" s="77"/>
      <c r="IP7" s="77"/>
      <c r="IQ7" s="77"/>
      <c r="IR7" s="77"/>
      <c r="IS7" s="77"/>
      <c r="IT7" s="77"/>
      <c r="IU7" s="77"/>
      <c r="IV7" s="77"/>
      <c r="IW7" s="77"/>
      <c r="IX7" s="77"/>
      <c r="IY7" s="77"/>
      <c r="IZ7" s="77"/>
      <c r="JA7" s="77"/>
      <c r="JB7" s="77"/>
      <c r="JC7" s="77"/>
      <c r="JD7" s="77"/>
      <c r="JE7" s="77"/>
      <c r="JF7" s="77"/>
      <c r="JG7" s="77"/>
      <c r="JH7" s="77"/>
      <c r="JI7" s="77"/>
      <c r="JJ7" s="77"/>
      <c r="JK7" s="77"/>
      <c r="JL7" s="77"/>
      <c r="JM7" s="77"/>
      <c r="JN7" s="77"/>
      <c r="JO7" s="77"/>
      <c r="JP7" s="77"/>
      <c r="JQ7" s="77"/>
      <c r="JR7" s="77"/>
      <c r="JS7" s="77"/>
      <c r="JT7" s="77"/>
      <c r="JU7" s="77"/>
      <c r="JV7" s="77"/>
      <c r="JW7" s="77"/>
      <c r="JX7" s="77"/>
      <c r="JY7" s="77"/>
      <c r="JZ7" s="77"/>
      <c r="KA7" s="77"/>
      <c r="KB7" s="77"/>
      <c r="KC7" s="77"/>
      <c r="KD7" s="77"/>
      <c r="KE7" s="77"/>
      <c r="KF7" s="77"/>
      <c r="KG7" s="77"/>
      <c r="KH7" s="77"/>
      <c r="KI7" s="77"/>
      <c r="KJ7" s="77"/>
      <c r="KK7" s="77"/>
      <c r="KL7" s="77"/>
      <c r="KM7" s="77"/>
      <c r="KN7" s="77"/>
      <c r="KO7" s="77"/>
      <c r="KP7" s="77"/>
      <c r="KQ7" s="77"/>
      <c r="KR7" s="77"/>
      <c r="KS7" s="77"/>
      <c r="KT7" s="77"/>
      <c r="KU7" s="77"/>
      <c r="KV7" s="77"/>
      <c r="KW7" s="77"/>
      <c r="KX7" s="77"/>
      <c r="KY7" s="77"/>
      <c r="KZ7" s="77"/>
      <c r="LA7" s="77"/>
      <c r="LB7" s="77"/>
      <c r="LC7" s="77"/>
      <c r="LD7" s="77"/>
      <c r="LE7" s="77"/>
      <c r="LF7" s="77"/>
      <c r="LG7" s="77"/>
      <c r="LH7" s="77"/>
      <c r="LI7" s="77"/>
      <c r="LJ7" s="77"/>
      <c r="LK7" s="77"/>
      <c r="LL7" s="77"/>
      <c r="LM7" s="77"/>
      <c r="LN7" s="77"/>
      <c r="LO7" s="77"/>
      <c r="LP7" s="77"/>
      <c r="LQ7" s="77"/>
      <c r="LR7" s="77"/>
      <c r="LS7" s="77"/>
      <c r="LT7" s="77"/>
      <c r="LU7" s="77"/>
      <c r="LV7" s="77"/>
      <c r="LW7" s="77"/>
      <c r="LX7" s="77"/>
      <c r="LY7" s="77"/>
      <c r="LZ7" s="77"/>
      <c r="MA7" s="77"/>
      <c r="MB7" s="77"/>
      <c r="MC7" s="77"/>
      <c r="MD7" s="77"/>
      <c r="ME7" s="77"/>
      <c r="MF7" s="77"/>
      <c r="MG7" s="77"/>
      <c r="MH7" s="77"/>
      <c r="MI7" s="77"/>
      <c r="MJ7" s="77"/>
      <c r="MK7" s="77"/>
      <c r="ML7" s="77"/>
      <c r="MM7" s="77"/>
      <c r="MN7" s="77"/>
      <c r="MO7" s="77"/>
      <c r="MP7" s="77"/>
      <c r="MQ7" s="77"/>
      <c r="MR7" s="77"/>
      <c r="MS7" s="77"/>
      <c r="MT7" s="77"/>
      <c r="MU7" s="77"/>
      <c r="MV7" s="77"/>
      <c r="MW7" s="77"/>
      <c r="MX7" s="77"/>
      <c r="MY7" s="77"/>
      <c r="MZ7" s="77"/>
      <c r="NA7" s="77"/>
      <c r="NB7" s="77"/>
      <c r="NC7" s="77"/>
      <c r="ND7" s="77"/>
      <c r="NE7" s="77"/>
      <c r="NF7" s="77"/>
      <c r="NG7" s="77"/>
      <c r="NH7" s="77"/>
      <c r="NI7" s="77"/>
      <c r="NJ7" s="77"/>
      <c r="NK7" s="77"/>
      <c r="NL7" s="77"/>
      <c r="NM7" s="77"/>
      <c r="NN7" s="77"/>
      <c r="NO7" s="77"/>
      <c r="NP7" s="77"/>
      <c r="NQ7" s="77"/>
      <c r="NR7" s="77"/>
      <c r="NS7" s="77"/>
      <c r="NT7" s="77"/>
      <c r="NU7" s="77"/>
      <c r="NV7" s="77"/>
      <c r="NW7" s="77"/>
      <c r="NX7" s="77"/>
      <c r="NY7" s="77"/>
      <c r="NZ7" s="77"/>
      <c r="OA7" s="77"/>
      <c r="OB7" s="77"/>
      <c r="OC7" s="77"/>
      <c r="OD7" s="77"/>
      <c r="OE7" s="77"/>
      <c r="OF7" s="77"/>
      <c r="OG7" s="77"/>
      <c r="OH7" s="77"/>
      <c r="OI7" s="77"/>
      <c r="OJ7" s="77"/>
      <c r="OK7" s="77"/>
      <c r="OL7" s="77"/>
      <c r="OM7" s="77"/>
      <c r="ON7" s="77"/>
      <c r="OO7" s="77"/>
      <c r="OP7" s="77"/>
      <c r="OQ7" s="77"/>
      <c r="OR7" s="77"/>
      <c r="OS7" s="77"/>
      <c r="OT7" s="77"/>
      <c r="OU7" s="77"/>
      <c r="OV7" s="77"/>
      <c r="OW7" s="77"/>
      <c r="OX7" s="77"/>
      <c r="OY7" s="77"/>
      <c r="OZ7" s="77"/>
      <c r="PA7" s="77"/>
      <c r="PB7" s="77"/>
      <c r="PC7" s="77"/>
      <c r="PD7" s="77"/>
      <c r="PE7" s="77"/>
      <c r="PF7" s="77"/>
      <c r="PG7" s="77"/>
      <c r="PH7" s="77"/>
      <c r="PI7" s="77"/>
      <c r="PJ7" s="77"/>
      <c r="PK7" s="77"/>
      <c r="PL7" s="77"/>
      <c r="PM7" s="77"/>
      <c r="PN7" s="77"/>
      <c r="PO7" s="77"/>
      <c r="PP7" s="77"/>
      <c r="PQ7" s="77"/>
      <c r="PR7" s="77"/>
      <c r="PS7" s="77"/>
      <c r="PT7" s="77"/>
      <c r="PU7" s="77"/>
      <c r="PV7" s="77"/>
      <c r="PW7" s="77"/>
      <c r="PX7" s="77"/>
      <c r="PY7" s="77"/>
      <c r="PZ7" s="77"/>
      <c r="QA7" s="77"/>
      <c r="QB7" s="77"/>
      <c r="QC7" s="77"/>
      <c r="QD7" s="77"/>
      <c r="QE7" s="77"/>
      <c r="QF7" s="77"/>
      <c r="QG7" s="77"/>
      <c r="QH7" s="77"/>
      <c r="QI7" s="77"/>
      <c r="QJ7" s="77"/>
      <c r="QK7" s="77"/>
      <c r="QL7" s="77"/>
      <c r="QM7" s="77"/>
      <c r="QN7" s="77"/>
      <c r="QO7" s="77"/>
      <c r="QP7" s="77"/>
      <c r="QQ7" s="77"/>
      <c r="QR7" s="77"/>
      <c r="QS7" s="77"/>
      <c r="QT7" s="77"/>
      <c r="QU7" s="77"/>
      <c r="QV7" s="77"/>
      <c r="QW7" s="77"/>
      <c r="QX7" s="77"/>
      <c r="QY7" s="77"/>
      <c r="QZ7" s="77"/>
      <c r="RA7" s="77"/>
      <c r="RB7" s="77"/>
      <c r="RC7" s="77"/>
      <c r="RD7" s="77"/>
      <c r="RE7" s="77"/>
      <c r="RF7" s="77"/>
      <c r="RG7" s="77"/>
      <c r="RH7" s="77"/>
      <c r="RI7" s="77"/>
      <c r="RJ7" s="77"/>
      <c r="RK7" s="77"/>
      <c r="RL7" s="77"/>
      <c r="RM7" s="77"/>
      <c r="RN7" s="77"/>
      <c r="RO7" s="77"/>
      <c r="RP7" s="77"/>
      <c r="RQ7" s="77"/>
      <c r="RR7" s="77"/>
      <c r="RS7" s="77"/>
      <c r="RT7" s="77"/>
      <c r="RU7" s="77"/>
      <c r="RV7" s="77"/>
      <c r="RW7" s="77"/>
      <c r="RX7" s="77"/>
      <c r="RY7" s="77"/>
      <c r="RZ7" s="77"/>
      <c r="SA7" s="77"/>
      <c r="SB7" s="77"/>
      <c r="SC7" s="77"/>
      <c r="SD7" s="77"/>
      <c r="SE7" s="77"/>
      <c r="SF7" s="77"/>
      <c r="SG7" s="77"/>
      <c r="SH7" s="77"/>
      <c r="SI7" s="77"/>
      <c r="SJ7" s="77"/>
      <c r="SK7" s="77"/>
      <c r="SL7" s="77"/>
      <c r="SM7" s="77"/>
      <c r="SN7" s="77"/>
      <c r="SO7" s="77"/>
      <c r="SP7" s="77"/>
      <c r="SQ7" s="77"/>
      <c r="SR7" s="77"/>
      <c r="SS7" s="77"/>
      <c r="ST7" s="77"/>
      <c r="SU7" s="77"/>
      <c r="SV7" s="77"/>
      <c r="SW7" s="77"/>
      <c r="SX7" s="77"/>
      <c r="SY7" s="77"/>
      <c r="SZ7" s="77"/>
      <c r="TA7" s="77"/>
      <c r="TB7" s="77"/>
      <c r="TC7" s="77"/>
      <c r="TD7" s="77"/>
      <c r="TE7" s="77"/>
      <c r="TF7" s="77"/>
      <c r="TG7" s="77"/>
      <c r="TH7" s="77"/>
      <c r="TI7" s="77"/>
      <c r="TJ7" s="77"/>
      <c r="TK7" s="77"/>
      <c r="TL7" s="77"/>
      <c r="TM7" s="77"/>
      <c r="TN7" s="77"/>
      <c r="TO7" s="77"/>
      <c r="TP7" s="77"/>
      <c r="TQ7" s="77"/>
      <c r="TR7" s="77"/>
      <c r="TS7" s="77"/>
      <c r="TT7" s="77"/>
      <c r="TU7" s="77"/>
      <c r="TV7" s="77"/>
      <c r="TW7" s="77"/>
      <c r="TX7" s="77"/>
      <c r="TY7" s="77"/>
      <c r="TZ7" s="77"/>
      <c r="UA7" s="77"/>
      <c r="UB7" s="77"/>
      <c r="UC7" s="77"/>
      <c r="UD7" s="77"/>
      <c r="UE7" s="77"/>
      <c r="UF7" s="77"/>
      <c r="UG7" s="77"/>
      <c r="UH7" s="77"/>
      <c r="UI7" s="77"/>
      <c r="UJ7" s="77"/>
      <c r="UK7" s="77"/>
      <c r="UL7" s="77"/>
      <c r="UM7" s="77"/>
      <c r="UN7" s="77"/>
      <c r="UO7" s="77"/>
      <c r="UP7" s="77"/>
      <c r="UQ7" s="77"/>
      <c r="UR7" s="77"/>
      <c r="US7" s="77"/>
      <c r="UT7" s="77"/>
      <c r="UU7" s="77"/>
      <c r="UV7" s="77"/>
      <c r="UW7" s="77"/>
      <c r="UX7" s="77"/>
      <c r="UY7" s="77"/>
      <c r="UZ7" s="77"/>
      <c r="VA7" s="77"/>
      <c r="VB7" s="77"/>
      <c r="VC7" s="77"/>
      <c r="VD7" s="77"/>
      <c r="VE7" s="77"/>
      <c r="VF7" s="77"/>
      <c r="VG7" s="77"/>
      <c r="VH7" s="77"/>
      <c r="VI7" s="77"/>
      <c r="VJ7" s="77"/>
      <c r="VK7" s="77"/>
      <c r="VL7" s="77"/>
      <c r="VM7" s="77"/>
      <c r="VN7" s="77"/>
      <c r="VO7" s="77"/>
      <c r="VP7" s="77"/>
      <c r="VQ7" s="77"/>
      <c r="VR7" s="77"/>
      <c r="VS7" s="77"/>
      <c r="VT7" s="77"/>
      <c r="VU7" s="77"/>
      <c r="VV7" s="77"/>
      <c r="VW7" s="77"/>
      <c r="VX7" s="77"/>
      <c r="VY7" s="77"/>
      <c r="VZ7" s="77"/>
      <c r="WA7" s="77"/>
      <c r="WB7" s="77"/>
      <c r="WC7" s="77"/>
      <c r="WD7" s="77"/>
      <c r="WE7" s="77"/>
      <c r="WF7" s="77"/>
      <c r="WG7" s="77"/>
      <c r="WH7" s="77"/>
      <c r="WI7" s="77"/>
      <c r="WJ7" s="77"/>
      <c r="WK7" s="77"/>
      <c r="WL7" s="77"/>
      <c r="WM7" s="77"/>
      <c r="WN7" s="77"/>
      <c r="WO7" s="77"/>
      <c r="WP7" s="77"/>
      <c r="WQ7" s="77"/>
      <c r="WR7" s="77"/>
      <c r="WS7" s="77"/>
      <c r="WT7" s="77"/>
      <c r="WU7" s="77"/>
      <c r="WV7" s="77"/>
      <c r="WW7" s="77"/>
      <c r="WX7" s="77"/>
      <c r="WY7" s="77"/>
      <c r="WZ7" s="77"/>
      <c r="XA7" s="77"/>
      <c r="XB7" s="77"/>
      <c r="XC7" s="77"/>
      <c r="XD7" s="77"/>
      <c r="XE7" s="77"/>
      <c r="XF7" s="77"/>
      <c r="XG7" s="77"/>
      <c r="XH7" s="77"/>
      <c r="XI7" s="77"/>
      <c r="XJ7" s="77"/>
      <c r="XK7" s="77"/>
      <c r="XL7" s="77"/>
      <c r="XM7" s="77"/>
      <c r="XN7" s="77"/>
      <c r="XO7" s="77"/>
      <c r="XP7" s="77"/>
      <c r="XQ7" s="77"/>
      <c r="XR7" s="77"/>
      <c r="XS7" s="77"/>
      <c r="XT7" s="77"/>
      <c r="XU7" s="77"/>
      <c r="XV7" s="77"/>
      <c r="XW7" s="77"/>
      <c r="XX7" s="77"/>
      <c r="XY7" s="77"/>
      <c r="XZ7" s="77"/>
      <c r="YA7" s="77"/>
      <c r="YB7" s="77"/>
      <c r="YC7" s="77"/>
      <c r="YD7" s="77"/>
      <c r="YE7" s="77"/>
      <c r="YF7" s="77"/>
      <c r="YG7" s="77"/>
      <c r="YH7" s="77"/>
      <c r="YI7" s="77"/>
      <c r="YJ7" s="77"/>
      <c r="YK7" s="77"/>
      <c r="YL7" s="77"/>
      <c r="YM7" s="77"/>
      <c r="YN7" s="77"/>
      <c r="YO7" s="77"/>
      <c r="YP7" s="77"/>
      <c r="YQ7" s="77"/>
      <c r="YR7" s="77"/>
      <c r="YS7" s="77"/>
      <c r="YT7" s="77"/>
      <c r="YU7" s="77"/>
      <c r="YV7" s="77"/>
      <c r="YW7" s="77"/>
      <c r="YX7" s="77"/>
      <c r="YY7" s="77"/>
      <c r="YZ7" s="77"/>
      <c r="ZA7" s="77"/>
      <c r="ZB7" s="77"/>
      <c r="ZC7" s="77"/>
      <c r="ZD7" s="77"/>
      <c r="ZE7" s="77"/>
      <c r="ZF7" s="77"/>
      <c r="ZG7" s="77"/>
      <c r="ZH7" s="77"/>
      <c r="ZI7" s="77"/>
      <c r="ZJ7" s="77"/>
      <c r="ZK7" s="77"/>
      <c r="ZL7" s="77"/>
      <c r="ZM7" s="77"/>
      <c r="ZN7" s="77"/>
      <c r="ZO7" s="77"/>
      <c r="ZP7" s="77"/>
      <c r="ZQ7" s="77"/>
      <c r="ZR7" s="77"/>
      <c r="ZS7" s="77"/>
      <c r="ZT7" s="77"/>
      <c r="ZU7" s="77"/>
      <c r="ZV7" s="77"/>
      <c r="ZW7" s="77"/>
      <c r="ZX7" s="77"/>
      <c r="ZY7" s="77"/>
      <c r="ZZ7" s="77"/>
      <c r="AAA7" s="77"/>
      <c r="AAB7" s="77"/>
      <c r="AAC7" s="77"/>
      <c r="AAD7" s="77"/>
      <c r="AAE7" s="77"/>
      <c r="AAF7" s="77"/>
      <c r="AAG7" s="77"/>
      <c r="AAH7" s="77"/>
      <c r="AAI7" s="77"/>
      <c r="AAJ7" s="77"/>
      <c r="AAK7" s="77"/>
      <c r="AAL7" s="77"/>
      <c r="AAM7" s="77"/>
      <c r="AAN7" s="77"/>
      <c r="AAO7" s="77"/>
      <c r="AAP7" s="77"/>
      <c r="AAQ7" s="77"/>
      <c r="AAR7" s="77"/>
      <c r="AAS7" s="77"/>
      <c r="AAT7" s="77"/>
      <c r="AAU7" s="77"/>
      <c r="AAV7" s="77"/>
      <c r="AAW7" s="77"/>
      <c r="AAX7" s="77"/>
      <c r="AAY7" s="77"/>
      <c r="AAZ7" s="77"/>
      <c r="ABA7" s="77"/>
      <c r="ABB7" s="77"/>
      <c r="ABC7" s="77"/>
      <c r="ABD7" s="77"/>
      <c r="ABE7" s="77"/>
      <c r="ABF7" s="77"/>
      <c r="ABG7" s="77"/>
      <c r="ABH7" s="77"/>
      <c r="ABI7" s="77"/>
      <c r="ABJ7" s="77"/>
      <c r="ABK7" s="77"/>
      <c r="ABL7" s="77"/>
      <c r="ABM7" s="77"/>
      <c r="ABN7" s="77"/>
      <c r="ABO7" s="77"/>
      <c r="ABP7" s="77"/>
      <c r="ABQ7" s="77"/>
      <c r="ABR7" s="77"/>
      <c r="ABS7" s="77"/>
      <c r="ABT7" s="77"/>
      <c r="ABU7" s="77"/>
      <c r="ABV7" s="77"/>
      <c r="ABW7" s="77"/>
      <c r="ABX7" s="77"/>
      <c r="ABY7" s="77"/>
      <c r="ABZ7" s="77"/>
      <c r="ACA7" s="77"/>
      <c r="ACB7" s="77"/>
      <c r="ACC7" s="77"/>
      <c r="ACD7" s="77"/>
      <c r="ACE7" s="77"/>
      <c r="ACF7" s="77"/>
      <c r="ACG7" s="77"/>
      <c r="ACH7" s="77"/>
      <c r="ACI7" s="77"/>
      <c r="ACJ7" s="77"/>
      <c r="ACK7" s="77"/>
      <c r="ACL7" s="77"/>
      <c r="ACM7" s="77"/>
      <c r="ACN7" s="77"/>
      <c r="ACO7" s="77"/>
      <c r="ACP7" s="77"/>
      <c r="ACQ7" s="77"/>
      <c r="ACR7" s="77"/>
      <c r="ACS7" s="77"/>
      <c r="ACT7" s="77"/>
      <c r="ACU7" s="77"/>
      <c r="ACV7" s="77"/>
      <c r="ACW7" s="77"/>
      <c r="ACX7" s="77"/>
      <c r="ACY7" s="77"/>
      <c r="ACZ7" s="77"/>
      <c r="ADA7" s="77"/>
      <c r="ADB7" s="77"/>
      <c r="ADC7" s="77"/>
      <c r="ADD7" s="77"/>
      <c r="ADE7" s="77"/>
      <c r="ADF7" s="77"/>
      <c r="ADG7" s="77"/>
      <c r="ADH7" s="77"/>
      <c r="ADI7" s="77"/>
      <c r="ADJ7" s="77"/>
      <c r="ADK7" s="77"/>
      <c r="ADL7" s="77"/>
      <c r="ADM7" s="77"/>
      <c r="ADN7" s="77"/>
      <c r="ADO7" s="77"/>
      <c r="ADP7" s="77"/>
      <c r="ADQ7" s="77"/>
      <c r="ADR7" s="77"/>
      <c r="ADS7" s="77"/>
      <c r="ADT7" s="77"/>
      <c r="ADU7" s="77"/>
      <c r="ADV7" s="77"/>
      <c r="ADW7" s="77"/>
      <c r="ADX7" s="77"/>
      <c r="ADY7" s="77"/>
      <c r="ADZ7" s="77"/>
      <c r="AEA7" s="77"/>
      <c r="AEB7" s="77"/>
      <c r="AEC7" s="77"/>
      <c r="AED7" s="77"/>
      <c r="AEE7" s="77"/>
      <c r="AEF7" s="77"/>
      <c r="AEG7" s="77"/>
      <c r="AEH7" s="77"/>
      <c r="AEI7" s="77"/>
      <c r="AEJ7" s="77"/>
      <c r="AEK7" s="77"/>
      <c r="AEL7" s="77"/>
      <c r="AEM7" s="77"/>
      <c r="AEN7" s="77"/>
      <c r="AEO7" s="77"/>
      <c r="AEP7" s="77"/>
      <c r="AEQ7" s="77"/>
      <c r="AER7" s="77"/>
      <c r="AES7" s="77"/>
      <c r="AET7" s="77"/>
      <c r="AEU7" s="77"/>
      <c r="AEV7" s="77"/>
      <c r="AEW7" s="77"/>
      <c r="AEX7" s="77"/>
      <c r="AEY7" s="77"/>
      <c r="AEZ7" s="77"/>
      <c r="AFA7" s="77"/>
      <c r="AFB7" s="77"/>
      <c r="AFC7" s="77"/>
      <c r="AFD7" s="77"/>
      <c r="AFE7" s="77"/>
      <c r="AFF7" s="77"/>
      <c r="AFG7" s="77"/>
      <c r="AFH7" s="77"/>
      <c r="AFI7" s="77"/>
      <c r="AFJ7" s="77"/>
      <c r="AFK7" s="77"/>
      <c r="AFL7" s="77"/>
      <c r="AFM7" s="77"/>
      <c r="AFN7" s="77"/>
      <c r="AFO7" s="77"/>
      <c r="AFP7" s="77"/>
      <c r="AFQ7" s="77"/>
      <c r="AFR7" s="77"/>
      <c r="AFS7" s="77"/>
      <c r="AFT7" s="77"/>
      <c r="AFU7" s="77"/>
      <c r="AFV7" s="77"/>
      <c r="AFW7" s="77"/>
      <c r="AFX7" s="77"/>
      <c r="AFY7" s="77"/>
      <c r="AFZ7" s="77"/>
      <c r="AGA7" s="77"/>
      <c r="AGB7" s="77"/>
      <c r="AGC7" s="77"/>
      <c r="AGD7" s="77"/>
      <c r="AGE7" s="77"/>
      <c r="AGF7" s="77"/>
      <c r="AGG7" s="77"/>
      <c r="AGH7" s="77"/>
      <c r="AGI7" s="77"/>
      <c r="AGJ7" s="77"/>
      <c r="AGK7" s="77"/>
      <c r="AGL7" s="77"/>
      <c r="AGM7" s="77"/>
      <c r="AGN7" s="77"/>
      <c r="AGO7" s="77"/>
      <c r="AGP7" s="77"/>
      <c r="AGQ7" s="77"/>
      <c r="AGR7" s="77"/>
      <c r="AGS7" s="77"/>
      <c r="AGT7" s="77"/>
      <c r="AGU7" s="77"/>
      <c r="AGV7" s="77"/>
      <c r="AGW7" s="77"/>
      <c r="AGX7" s="77"/>
      <c r="AGY7" s="77"/>
      <c r="AGZ7" s="77"/>
      <c r="AHA7" s="77"/>
      <c r="AHB7" s="77"/>
      <c r="AHC7" s="77"/>
      <c r="AHD7" s="77"/>
      <c r="AHE7" s="77"/>
      <c r="AHF7" s="77"/>
      <c r="AHG7" s="77"/>
      <c r="AHH7" s="77"/>
      <c r="AHI7" s="77"/>
      <c r="AHJ7" s="77"/>
      <c r="AHK7" s="77"/>
      <c r="AHL7" s="77"/>
      <c r="AHM7" s="77"/>
      <c r="AHN7" s="77"/>
      <c r="AHO7" s="77"/>
      <c r="AHP7" s="77"/>
      <c r="AHQ7" s="77"/>
      <c r="AHR7" s="77"/>
      <c r="AHS7" s="77"/>
      <c r="AHT7" s="77"/>
      <c r="AHU7" s="77"/>
      <c r="AHV7" s="77"/>
      <c r="AHW7" s="77"/>
      <c r="AHX7" s="77"/>
      <c r="AHY7" s="77"/>
      <c r="AHZ7" s="77"/>
      <c r="AIA7" s="77"/>
      <c r="AIB7" s="77"/>
      <c r="AIC7" s="77"/>
      <c r="AID7" s="77"/>
      <c r="AIE7" s="77"/>
      <c r="AIF7" s="77"/>
      <c r="AIG7" s="77"/>
    </row>
    <row r="8" spans="1:917" s="34" customFormat="1" ht="69.900000000000006" customHeight="1" x14ac:dyDescent="0.4">
      <c r="A8" s="132" t="s">
        <v>308</v>
      </c>
      <c r="B8" s="181" t="s">
        <v>250</v>
      </c>
      <c r="C8" s="182"/>
      <c r="D8" s="181" t="s">
        <v>249</v>
      </c>
      <c r="E8" s="182"/>
      <c r="F8" s="181" t="s">
        <v>251</v>
      </c>
      <c r="G8" s="182"/>
      <c r="H8" s="181" t="s">
        <v>251</v>
      </c>
      <c r="I8" s="182"/>
      <c r="J8" s="181" t="s">
        <v>249</v>
      </c>
      <c r="K8" s="182"/>
      <c r="L8" s="181" t="s">
        <v>253</v>
      </c>
      <c r="M8" s="182"/>
      <c r="N8" s="181" t="s">
        <v>256</v>
      </c>
      <c r="O8" s="182"/>
      <c r="P8" s="181" t="s">
        <v>251</v>
      </c>
      <c r="Q8" s="182"/>
      <c r="R8" s="181" t="s">
        <v>249</v>
      </c>
      <c r="S8" s="182"/>
      <c r="T8" s="181" t="s">
        <v>249</v>
      </c>
      <c r="U8" s="182"/>
      <c r="V8" s="181" t="s">
        <v>249</v>
      </c>
      <c r="W8" s="182"/>
      <c r="X8" s="181" t="s">
        <v>251</v>
      </c>
      <c r="Y8" s="182"/>
      <c r="Z8" s="181" t="s">
        <v>251</v>
      </c>
      <c r="AA8" s="182"/>
      <c r="AB8" s="181" t="s">
        <v>249</v>
      </c>
      <c r="AC8" s="182"/>
      <c r="AD8" s="181" t="s">
        <v>251</v>
      </c>
      <c r="AE8" s="182"/>
      <c r="AF8" s="181" t="s">
        <v>249</v>
      </c>
      <c r="AG8" s="182"/>
      <c r="AH8" s="181" t="s">
        <v>249</v>
      </c>
      <c r="AI8" s="182"/>
      <c r="AJ8" s="181" t="s">
        <v>258</v>
      </c>
      <c r="AK8" s="182"/>
      <c r="AL8" s="181" t="s">
        <v>326</v>
      </c>
      <c r="AM8" s="182"/>
      <c r="AN8" s="181" t="s">
        <v>249</v>
      </c>
      <c r="AO8" s="182"/>
      <c r="AP8" s="181" t="s">
        <v>251</v>
      </c>
      <c r="AQ8" s="182"/>
      <c r="AR8" s="181" t="s">
        <v>252</v>
      </c>
      <c r="AS8" s="182"/>
      <c r="AT8" s="181" t="s">
        <v>250</v>
      </c>
      <c r="AU8" s="182"/>
      <c r="AV8" s="181" t="s">
        <v>250</v>
      </c>
      <c r="AW8" s="182"/>
      <c r="AX8" s="181" t="s">
        <v>253</v>
      </c>
      <c r="AY8" s="182"/>
      <c r="AZ8" s="158"/>
      <c r="BA8" s="158"/>
      <c r="BB8" s="158"/>
      <c r="BC8" s="158"/>
      <c r="BD8" s="158"/>
      <c r="BE8" s="158"/>
      <c r="BF8" s="159"/>
      <c r="BG8" s="159"/>
      <c r="BH8" s="159"/>
      <c r="BI8" s="159"/>
      <c r="BJ8" s="159"/>
      <c r="BK8" s="159"/>
      <c r="BL8" s="159"/>
      <c r="BM8" s="159"/>
      <c r="BN8" s="159"/>
      <c r="BO8" s="159"/>
      <c r="BP8" s="159"/>
      <c r="BQ8" s="159"/>
      <c r="BR8" s="159"/>
      <c r="BS8" s="159"/>
      <c r="BT8" s="159"/>
      <c r="BU8" s="159"/>
      <c r="BV8" s="159"/>
      <c r="BW8" s="159"/>
      <c r="BX8" s="159"/>
      <c r="BY8" s="159"/>
      <c r="BZ8" s="159"/>
      <c r="CA8" s="159"/>
      <c r="CB8" s="159"/>
      <c r="CC8" s="159"/>
      <c r="CD8" s="159"/>
      <c r="CE8" s="159"/>
      <c r="CF8" s="159"/>
      <c r="CG8" s="159"/>
      <c r="CH8" s="159"/>
      <c r="CI8" s="159"/>
      <c r="CJ8" s="159"/>
      <c r="CK8" s="159"/>
      <c r="CL8" s="159"/>
      <c r="CM8" s="159"/>
      <c r="CN8" s="159"/>
      <c r="CO8" s="159"/>
      <c r="CP8" s="159"/>
      <c r="CQ8" s="159"/>
      <c r="CR8" s="159"/>
      <c r="CS8" s="159"/>
      <c r="CT8" s="159"/>
      <c r="CU8" s="159"/>
      <c r="CV8" s="159"/>
      <c r="CW8" s="159"/>
      <c r="CX8" s="159"/>
      <c r="CY8" s="159"/>
      <c r="CZ8" s="159"/>
      <c r="DA8" s="159"/>
      <c r="DB8" s="159"/>
      <c r="DC8" s="159"/>
      <c r="DD8" s="159"/>
      <c r="DE8" s="159"/>
      <c r="DF8" s="159"/>
      <c r="DG8" s="159"/>
      <c r="DH8" s="159"/>
      <c r="DI8" s="159"/>
      <c r="DJ8" s="159"/>
      <c r="DK8" s="159"/>
      <c r="DL8" s="159"/>
      <c r="DM8" s="159"/>
      <c r="DN8" s="159"/>
      <c r="DO8" s="159"/>
      <c r="DP8" s="159"/>
      <c r="DQ8" s="159"/>
      <c r="DR8" s="159"/>
      <c r="DS8" s="159"/>
      <c r="DT8" s="159"/>
      <c r="DU8" s="159"/>
      <c r="DV8" s="159"/>
      <c r="DW8" s="159"/>
      <c r="DX8" s="159"/>
      <c r="DY8" s="159"/>
      <c r="DZ8" s="159"/>
      <c r="EA8" s="159"/>
      <c r="EB8" s="159"/>
      <c r="EC8" s="159"/>
      <c r="ED8" s="159"/>
      <c r="EE8" s="159"/>
      <c r="EF8" s="159"/>
      <c r="EG8" s="159"/>
      <c r="EH8" s="159"/>
      <c r="EI8" s="159"/>
      <c r="EJ8" s="159"/>
      <c r="EK8" s="159"/>
      <c r="EL8" s="159"/>
      <c r="EM8" s="159"/>
      <c r="EN8" s="159"/>
      <c r="EO8" s="159"/>
      <c r="EP8" s="159"/>
      <c r="EQ8" s="159"/>
      <c r="ER8" s="159"/>
      <c r="ES8" s="159"/>
      <c r="ET8" s="159"/>
      <c r="EU8" s="159"/>
      <c r="EV8" s="159"/>
      <c r="EW8" s="159"/>
      <c r="EX8" s="159"/>
      <c r="EY8" s="159"/>
      <c r="EZ8" s="159"/>
      <c r="FA8" s="159"/>
      <c r="FB8" s="159"/>
      <c r="FC8" s="159"/>
      <c r="FD8" s="159"/>
      <c r="FE8" s="159"/>
      <c r="FF8" s="159"/>
      <c r="FG8" s="159"/>
      <c r="FH8" s="159"/>
      <c r="FI8" s="159"/>
      <c r="FJ8" s="159"/>
      <c r="FK8" s="159"/>
      <c r="FL8" s="159"/>
      <c r="FM8" s="159"/>
      <c r="FN8" s="159"/>
      <c r="FO8" s="159"/>
      <c r="FP8" s="159"/>
      <c r="FQ8" s="159"/>
      <c r="FR8" s="159"/>
      <c r="FS8" s="159"/>
      <c r="FT8" s="148"/>
      <c r="FU8" s="78"/>
      <c r="FV8" s="78"/>
      <c r="FW8" s="78"/>
      <c r="FX8" s="78"/>
      <c r="FY8" s="78"/>
      <c r="FZ8" s="78"/>
      <c r="GA8" s="78"/>
      <c r="GB8" s="78"/>
      <c r="GC8" s="78"/>
      <c r="GD8" s="78"/>
      <c r="GE8" s="78"/>
      <c r="GF8" s="78"/>
      <c r="GG8" s="78"/>
      <c r="GH8" s="78"/>
      <c r="GI8" s="78"/>
      <c r="GJ8" s="78"/>
      <c r="GK8" s="78"/>
      <c r="GL8" s="78"/>
      <c r="GM8" s="78"/>
      <c r="GN8" s="78"/>
      <c r="GO8" s="78"/>
      <c r="GP8" s="78"/>
      <c r="GQ8" s="78"/>
      <c r="GR8" s="78"/>
      <c r="GS8" s="78"/>
      <c r="GT8" s="78"/>
      <c r="GU8" s="78"/>
      <c r="GV8" s="78"/>
      <c r="GW8" s="78"/>
      <c r="GX8" s="78"/>
      <c r="GY8" s="78"/>
      <c r="GZ8" s="78"/>
      <c r="HA8" s="78"/>
      <c r="HB8" s="78"/>
      <c r="HC8" s="78"/>
      <c r="HD8" s="78"/>
      <c r="HE8" s="78"/>
      <c r="HF8" s="78"/>
      <c r="HG8" s="78"/>
      <c r="HH8" s="78"/>
      <c r="HI8" s="78"/>
      <c r="HJ8" s="78"/>
      <c r="HK8" s="78"/>
      <c r="HL8" s="78"/>
      <c r="HM8" s="78"/>
      <c r="HN8" s="78"/>
      <c r="HO8" s="78"/>
      <c r="HP8" s="78"/>
      <c r="HQ8" s="78"/>
      <c r="HR8" s="78"/>
      <c r="HS8" s="78"/>
      <c r="HT8" s="78"/>
      <c r="HU8" s="78"/>
      <c r="HV8" s="78"/>
      <c r="HW8" s="78"/>
      <c r="HX8" s="78"/>
      <c r="HY8" s="78"/>
      <c r="HZ8" s="78"/>
      <c r="IA8" s="78"/>
      <c r="IB8" s="78"/>
      <c r="IC8" s="78"/>
      <c r="ID8" s="78"/>
      <c r="IE8" s="78"/>
      <c r="IF8" s="78"/>
      <c r="IG8" s="78"/>
      <c r="IH8" s="78"/>
      <c r="II8" s="78"/>
      <c r="IJ8" s="78"/>
      <c r="IK8" s="78"/>
      <c r="IL8" s="78"/>
      <c r="IM8" s="78"/>
      <c r="IN8" s="78"/>
      <c r="IO8" s="78"/>
      <c r="IP8" s="78"/>
      <c r="IQ8" s="78"/>
      <c r="IR8" s="78"/>
      <c r="IS8" s="78"/>
      <c r="IT8" s="78"/>
      <c r="IU8" s="78"/>
      <c r="IV8" s="78"/>
      <c r="IW8" s="78"/>
      <c r="IX8" s="78"/>
      <c r="IY8" s="78"/>
      <c r="IZ8" s="78"/>
      <c r="JA8" s="78"/>
      <c r="JB8" s="78"/>
      <c r="JC8" s="78"/>
      <c r="JD8" s="78"/>
      <c r="JE8" s="78"/>
      <c r="JF8" s="78"/>
      <c r="JG8" s="78"/>
      <c r="JH8" s="78"/>
      <c r="JI8" s="78"/>
      <c r="JJ8" s="78"/>
      <c r="JK8" s="78"/>
      <c r="JL8" s="78"/>
      <c r="JM8" s="78"/>
      <c r="JN8" s="78"/>
      <c r="JO8" s="78"/>
      <c r="JP8" s="78"/>
      <c r="JQ8" s="78"/>
      <c r="JR8" s="78"/>
      <c r="JS8" s="78"/>
      <c r="JT8" s="78"/>
      <c r="JU8" s="78"/>
      <c r="JV8" s="78"/>
      <c r="JW8" s="78"/>
      <c r="JX8" s="78"/>
      <c r="JY8" s="78"/>
      <c r="JZ8" s="78"/>
      <c r="KA8" s="78"/>
      <c r="KB8" s="78"/>
      <c r="KC8" s="78"/>
      <c r="KD8" s="78"/>
      <c r="KE8" s="78"/>
      <c r="KF8" s="78"/>
      <c r="KG8" s="78"/>
      <c r="KH8" s="78"/>
      <c r="KI8" s="78"/>
      <c r="KJ8" s="78"/>
      <c r="KK8" s="78"/>
      <c r="KL8" s="78"/>
      <c r="KM8" s="78"/>
      <c r="KN8" s="78"/>
      <c r="KO8" s="78"/>
      <c r="KP8" s="78"/>
      <c r="KQ8" s="78"/>
      <c r="KR8" s="78"/>
      <c r="KS8" s="78"/>
      <c r="KT8" s="78"/>
      <c r="KU8" s="78"/>
      <c r="KV8" s="78"/>
      <c r="KW8" s="78"/>
      <c r="KX8" s="78"/>
      <c r="KY8" s="78"/>
      <c r="KZ8" s="78"/>
      <c r="LA8" s="78"/>
      <c r="LB8" s="78"/>
      <c r="LC8" s="78"/>
      <c r="LD8" s="78"/>
      <c r="LE8" s="78"/>
      <c r="LF8" s="78"/>
      <c r="LG8" s="78"/>
      <c r="LH8" s="78"/>
      <c r="LI8" s="78"/>
      <c r="LJ8" s="78"/>
      <c r="LK8" s="78"/>
      <c r="LL8" s="78"/>
      <c r="LM8" s="78"/>
      <c r="LN8" s="78"/>
      <c r="LO8" s="78"/>
      <c r="LP8" s="78"/>
      <c r="LQ8" s="78"/>
      <c r="LR8" s="78"/>
      <c r="LS8" s="78"/>
      <c r="LT8" s="78"/>
      <c r="LU8" s="78"/>
      <c r="LV8" s="78"/>
      <c r="LW8" s="78"/>
      <c r="LX8" s="78"/>
      <c r="LY8" s="78"/>
      <c r="LZ8" s="78"/>
      <c r="MA8" s="78"/>
      <c r="MB8" s="78"/>
      <c r="MC8" s="78"/>
      <c r="MD8" s="78"/>
      <c r="ME8" s="78"/>
      <c r="MF8" s="78"/>
      <c r="MG8" s="78"/>
      <c r="MH8" s="78"/>
      <c r="MI8" s="78"/>
      <c r="MJ8" s="78"/>
      <c r="MK8" s="78"/>
      <c r="ML8" s="78"/>
      <c r="MM8" s="78"/>
      <c r="MN8" s="78"/>
      <c r="MO8" s="78"/>
      <c r="MP8" s="78"/>
      <c r="MQ8" s="78"/>
      <c r="MR8" s="78"/>
      <c r="MS8" s="78"/>
      <c r="MT8" s="78"/>
      <c r="MU8" s="78"/>
      <c r="MV8" s="78"/>
      <c r="MW8" s="78"/>
      <c r="MX8" s="78"/>
      <c r="MY8" s="78"/>
      <c r="MZ8" s="78"/>
      <c r="NA8" s="78"/>
      <c r="NB8" s="78"/>
      <c r="NC8" s="78"/>
      <c r="ND8" s="78"/>
      <c r="NE8" s="78"/>
      <c r="NF8" s="78"/>
      <c r="NG8" s="78"/>
      <c r="NH8" s="78"/>
      <c r="NI8" s="78"/>
      <c r="NJ8" s="78"/>
      <c r="NK8" s="78"/>
      <c r="NL8" s="78"/>
      <c r="NM8" s="78"/>
      <c r="NN8" s="78"/>
      <c r="NO8" s="78"/>
      <c r="NP8" s="78"/>
      <c r="NQ8" s="78"/>
      <c r="NR8" s="78"/>
      <c r="NS8" s="78"/>
      <c r="NT8" s="78"/>
      <c r="NU8" s="78"/>
      <c r="NV8" s="78"/>
      <c r="NW8" s="78"/>
      <c r="NX8" s="78"/>
      <c r="NY8" s="78"/>
      <c r="NZ8" s="78"/>
      <c r="OA8" s="78"/>
      <c r="OB8" s="78"/>
      <c r="OC8" s="78"/>
      <c r="OD8" s="78"/>
      <c r="OE8" s="78"/>
      <c r="OF8" s="78"/>
      <c r="OG8" s="78"/>
      <c r="OH8" s="78"/>
      <c r="OI8" s="78"/>
      <c r="OJ8" s="78"/>
      <c r="OK8" s="78"/>
      <c r="OL8" s="78"/>
      <c r="OM8" s="78"/>
      <c r="ON8" s="78"/>
      <c r="OO8" s="78"/>
      <c r="OP8" s="78"/>
      <c r="OQ8" s="78"/>
      <c r="OR8" s="78"/>
      <c r="OS8" s="78"/>
      <c r="OT8" s="78"/>
      <c r="OU8" s="78"/>
      <c r="OV8" s="78"/>
      <c r="OW8" s="78"/>
      <c r="OX8" s="78"/>
      <c r="OY8" s="78"/>
      <c r="OZ8" s="78"/>
      <c r="PA8" s="78"/>
      <c r="PB8" s="78"/>
      <c r="PC8" s="78"/>
      <c r="PD8" s="78"/>
      <c r="PE8" s="78"/>
      <c r="PF8" s="78"/>
      <c r="PG8" s="78"/>
      <c r="PH8" s="78"/>
      <c r="PI8" s="78"/>
      <c r="PJ8" s="78"/>
      <c r="PK8" s="78"/>
      <c r="PL8" s="78"/>
      <c r="PM8" s="78"/>
      <c r="PN8" s="78"/>
      <c r="PO8" s="78"/>
      <c r="PP8" s="78"/>
      <c r="PQ8" s="78"/>
      <c r="PR8" s="78"/>
      <c r="PS8" s="78"/>
      <c r="PT8" s="78"/>
      <c r="PU8" s="78"/>
      <c r="PV8" s="78"/>
      <c r="PW8" s="78"/>
      <c r="PX8" s="78"/>
      <c r="PY8" s="78"/>
      <c r="PZ8" s="78"/>
      <c r="QA8" s="78"/>
      <c r="QB8" s="78"/>
      <c r="QC8" s="78"/>
      <c r="QD8" s="78"/>
      <c r="QE8" s="78"/>
      <c r="QF8" s="78"/>
      <c r="QG8" s="78"/>
      <c r="QH8" s="78"/>
      <c r="QI8" s="78"/>
      <c r="QJ8" s="78"/>
      <c r="QK8" s="78"/>
      <c r="QL8" s="78"/>
      <c r="QM8" s="78"/>
      <c r="QN8" s="78"/>
      <c r="QO8" s="78"/>
      <c r="QP8" s="78"/>
      <c r="QQ8" s="78"/>
      <c r="QR8" s="78"/>
      <c r="QS8" s="78"/>
      <c r="QT8" s="78"/>
      <c r="QU8" s="78"/>
      <c r="QV8" s="78"/>
      <c r="QW8" s="78"/>
      <c r="QX8" s="78"/>
      <c r="QY8" s="78"/>
      <c r="QZ8" s="78"/>
      <c r="RA8" s="78"/>
      <c r="RB8" s="78"/>
      <c r="RC8" s="78"/>
      <c r="RD8" s="78"/>
      <c r="RE8" s="78"/>
      <c r="RF8" s="78"/>
      <c r="RG8" s="78"/>
      <c r="RH8" s="78"/>
      <c r="RI8" s="78"/>
      <c r="RJ8" s="78"/>
      <c r="RK8" s="78"/>
      <c r="RL8" s="78"/>
      <c r="RM8" s="78"/>
      <c r="RN8" s="78"/>
      <c r="RO8" s="78"/>
      <c r="RP8" s="78"/>
      <c r="RQ8" s="78"/>
      <c r="RR8" s="78"/>
      <c r="RS8" s="78"/>
      <c r="RT8" s="78"/>
      <c r="RU8" s="78"/>
      <c r="RV8" s="78"/>
      <c r="RW8" s="78"/>
      <c r="RX8" s="78"/>
      <c r="RY8" s="78"/>
      <c r="RZ8" s="78"/>
      <c r="SA8" s="78"/>
      <c r="SB8" s="78"/>
      <c r="SC8" s="78"/>
      <c r="SD8" s="78"/>
      <c r="SE8" s="78"/>
      <c r="SF8" s="78"/>
      <c r="SG8" s="78"/>
      <c r="SH8" s="78"/>
      <c r="SI8" s="78"/>
      <c r="SJ8" s="78"/>
      <c r="SK8" s="78"/>
      <c r="SL8" s="78"/>
      <c r="SM8" s="78"/>
      <c r="SN8" s="78"/>
      <c r="SO8" s="78"/>
      <c r="SP8" s="78"/>
      <c r="SQ8" s="78"/>
      <c r="SR8" s="78"/>
      <c r="SS8" s="78"/>
      <c r="ST8" s="78"/>
      <c r="SU8" s="78"/>
      <c r="SV8" s="78"/>
      <c r="SW8" s="78"/>
      <c r="SX8" s="78"/>
      <c r="SY8" s="78"/>
      <c r="SZ8" s="78"/>
      <c r="TA8" s="78"/>
      <c r="TB8" s="78"/>
      <c r="TC8" s="78"/>
      <c r="TD8" s="78"/>
      <c r="TE8" s="78"/>
      <c r="TF8" s="78"/>
      <c r="TG8" s="78"/>
      <c r="TH8" s="78"/>
      <c r="TI8" s="78"/>
      <c r="TJ8" s="78"/>
      <c r="TK8" s="78"/>
      <c r="TL8" s="78"/>
      <c r="TM8" s="78"/>
      <c r="TN8" s="78"/>
      <c r="TO8" s="78"/>
      <c r="TP8" s="78"/>
      <c r="TQ8" s="78"/>
      <c r="TR8" s="78"/>
      <c r="TS8" s="78"/>
      <c r="TT8" s="78"/>
      <c r="TU8" s="78"/>
      <c r="TV8" s="78"/>
      <c r="TW8" s="78"/>
      <c r="TX8" s="78"/>
      <c r="TY8" s="78"/>
      <c r="TZ8" s="78"/>
      <c r="UA8" s="78"/>
      <c r="UB8" s="78"/>
      <c r="UC8" s="78"/>
      <c r="UD8" s="78"/>
      <c r="UE8" s="78"/>
      <c r="UF8" s="78"/>
      <c r="UG8" s="78"/>
      <c r="UH8" s="78"/>
      <c r="UI8" s="78"/>
      <c r="UJ8" s="78"/>
      <c r="UK8" s="78"/>
      <c r="UL8" s="78"/>
      <c r="UM8" s="78"/>
      <c r="UN8" s="78"/>
      <c r="UO8" s="78"/>
      <c r="UP8" s="78"/>
      <c r="UQ8" s="78"/>
      <c r="UR8" s="78"/>
      <c r="US8" s="78"/>
      <c r="UT8" s="78"/>
      <c r="UU8" s="78"/>
      <c r="UV8" s="78"/>
      <c r="UW8" s="78"/>
      <c r="UX8" s="78"/>
      <c r="UY8" s="78"/>
      <c r="UZ8" s="78"/>
      <c r="VA8" s="78"/>
      <c r="VB8" s="78"/>
      <c r="VC8" s="78"/>
      <c r="VD8" s="78"/>
      <c r="VE8" s="78"/>
      <c r="VF8" s="78"/>
      <c r="VG8" s="78"/>
      <c r="VH8" s="78"/>
      <c r="VI8" s="78"/>
      <c r="VJ8" s="78"/>
      <c r="VK8" s="78"/>
      <c r="VL8" s="78"/>
      <c r="VM8" s="78"/>
      <c r="VN8" s="78"/>
      <c r="VO8" s="78"/>
      <c r="VP8" s="78"/>
      <c r="VQ8" s="78"/>
      <c r="VR8" s="78"/>
      <c r="VS8" s="78"/>
      <c r="VT8" s="78"/>
      <c r="VU8" s="78"/>
      <c r="VV8" s="78"/>
      <c r="VW8" s="78"/>
      <c r="VX8" s="78"/>
      <c r="VY8" s="78"/>
      <c r="VZ8" s="78"/>
      <c r="WA8" s="78"/>
      <c r="WB8" s="78"/>
      <c r="WC8" s="78"/>
      <c r="WD8" s="78"/>
      <c r="WE8" s="78"/>
      <c r="WF8" s="78"/>
      <c r="WG8" s="78"/>
      <c r="WH8" s="78"/>
      <c r="WI8" s="78"/>
      <c r="WJ8" s="78"/>
      <c r="WK8" s="78"/>
      <c r="WL8" s="78"/>
      <c r="WM8" s="78"/>
      <c r="WN8" s="78"/>
      <c r="WO8" s="78"/>
      <c r="WP8" s="78"/>
      <c r="WQ8" s="78"/>
      <c r="WR8" s="78"/>
      <c r="WS8" s="78"/>
      <c r="WT8" s="78"/>
      <c r="WU8" s="78"/>
      <c r="WV8" s="78"/>
      <c r="WW8" s="78"/>
      <c r="WX8" s="78"/>
      <c r="WY8" s="78"/>
      <c r="WZ8" s="78"/>
      <c r="XA8" s="78"/>
      <c r="XB8" s="78"/>
      <c r="XC8" s="78"/>
      <c r="XD8" s="78"/>
      <c r="XE8" s="78"/>
      <c r="XF8" s="78"/>
      <c r="XG8" s="78"/>
      <c r="XH8" s="78"/>
      <c r="XI8" s="78"/>
      <c r="XJ8" s="78"/>
      <c r="XK8" s="78"/>
      <c r="XL8" s="78"/>
      <c r="XM8" s="78"/>
      <c r="XN8" s="78"/>
      <c r="XO8" s="78"/>
      <c r="XP8" s="78"/>
      <c r="XQ8" s="78"/>
      <c r="XR8" s="78"/>
      <c r="XS8" s="78"/>
      <c r="XT8" s="78"/>
      <c r="XU8" s="78"/>
      <c r="XV8" s="78"/>
      <c r="XW8" s="78"/>
      <c r="XX8" s="78"/>
      <c r="XY8" s="78"/>
      <c r="XZ8" s="78"/>
      <c r="YA8" s="78"/>
      <c r="YB8" s="78"/>
      <c r="YC8" s="78"/>
      <c r="YD8" s="78"/>
      <c r="YE8" s="78"/>
      <c r="YF8" s="78"/>
      <c r="YG8" s="78"/>
      <c r="YH8" s="78"/>
      <c r="YI8" s="78"/>
      <c r="YJ8" s="78"/>
      <c r="YK8" s="78"/>
      <c r="YL8" s="78"/>
      <c r="YM8" s="78"/>
      <c r="YN8" s="78"/>
      <c r="YO8" s="78"/>
      <c r="YP8" s="78"/>
      <c r="YQ8" s="78"/>
      <c r="YR8" s="78"/>
      <c r="YS8" s="78"/>
      <c r="YT8" s="78"/>
      <c r="YU8" s="78"/>
      <c r="YV8" s="78"/>
      <c r="YW8" s="78"/>
      <c r="YX8" s="78"/>
      <c r="YY8" s="78"/>
      <c r="YZ8" s="78"/>
      <c r="ZA8" s="78"/>
      <c r="ZB8" s="78"/>
      <c r="ZC8" s="78"/>
      <c r="ZD8" s="78"/>
      <c r="ZE8" s="78"/>
      <c r="ZF8" s="78"/>
      <c r="ZG8" s="78"/>
      <c r="ZH8" s="78"/>
      <c r="ZI8" s="78"/>
      <c r="ZJ8" s="78"/>
      <c r="ZK8" s="78"/>
      <c r="ZL8" s="78"/>
      <c r="ZM8" s="78"/>
      <c r="ZN8" s="78"/>
      <c r="ZO8" s="78"/>
      <c r="ZP8" s="78"/>
      <c r="ZQ8" s="78"/>
      <c r="ZR8" s="78"/>
      <c r="ZS8" s="78"/>
      <c r="ZT8" s="78"/>
      <c r="ZU8" s="78"/>
      <c r="ZV8" s="78"/>
      <c r="ZW8" s="78"/>
      <c r="ZX8" s="78"/>
      <c r="ZY8" s="78"/>
      <c r="ZZ8" s="78"/>
      <c r="AAA8" s="78"/>
      <c r="AAB8" s="78"/>
      <c r="AAC8" s="78"/>
      <c r="AAD8" s="78"/>
      <c r="AAE8" s="78"/>
      <c r="AAF8" s="78"/>
      <c r="AAG8" s="78"/>
      <c r="AAH8" s="78"/>
      <c r="AAI8" s="78"/>
      <c r="AAJ8" s="78"/>
      <c r="AAK8" s="78"/>
      <c r="AAL8" s="78"/>
      <c r="AAM8" s="78"/>
      <c r="AAN8" s="78"/>
      <c r="AAO8" s="78"/>
      <c r="AAP8" s="78"/>
      <c r="AAQ8" s="78"/>
      <c r="AAR8" s="78"/>
      <c r="AAS8" s="78"/>
      <c r="AAT8" s="78"/>
      <c r="AAU8" s="78"/>
      <c r="AAV8" s="78"/>
      <c r="AAW8" s="78"/>
      <c r="AAX8" s="78"/>
      <c r="AAY8" s="78"/>
      <c r="AAZ8" s="78"/>
      <c r="ABA8" s="78"/>
      <c r="ABB8" s="78"/>
      <c r="ABC8" s="78"/>
      <c r="ABD8" s="78"/>
      <c r="ABE8" s="78"/>
      <c r="ABF8" s="78"/>
      <c r="ABG8" s="78"/>
      <c r="ABH8" s="78"/>
      <c r="ABI8" s="78"/>
      <c r="ABJ8" s="78"/>
      <c r="ABK8" s="78"/>
      <c r="ABL8" s="78"/>
      <c r="ABM8" s="78"/>
      <c r="ABN8" s="78"/>
      <c r="ABO8" s="78"/>
      <c r="ABP8" s="78"/>
      <c r="ABQ8" s="78"/>
      <c r="ABR8" s="78"/>
      <c r="ABS8" s="78"/>
      <c r="ABT8" s="78"/>
      <c r="ABU8" s="78"/>
      <c r="ABV8" s="78"/>
      <c r="ABW8" s="78"/>
      <c r="ABX8" s="78"/>
      <c r="ABY8" s="78"/>
      <c r="ABZ8" s="78"/>
      <c r="ACA8" s="78"/>
      <c r="ACB8" s="78"/>
      <c r="ACC8" s="78"/>
      <c r="ACD8" s="78"/>
      <c r="ACE8" s="78"/>
      <c r="ACF8" s="78"/>
      <c r="ACG8" s="78"/>
      <c r="ACH8" s="78"/>
      <c r="ACI8" s="78"/>
      <c r="ACJ8" s="78"/>
      <c r="ACK8" s="78"/>
      <c r="ACL8" s="78"/>
      <c r="ACM8" s="78"/>
      <c r="ACN8" s="78"/>
      <c r="ACO8" s="78"/>
      <c r="ACP8" s="78"/>
      <c r="ACQ8" s="78"/>
      <c r="ACR8" s="78"/>
      <c r="ACS8" s="78"/>
      <c r="ACT8" s="78"/>
      <c r="ACU8" s="78"/>
      <c r="ACV8" s="78"/>
      <c r="ACW8" s="78"/>
      <c r="ACX8" s="78"/>
      <c r="ACY8" s="78"/>
      <c r="ACZ8" s="78"/>
      <c r="ADA8" s="78"/>
      <c r="ADB8" s="78"/>
      <c r="ADC8" s="78"/>
      <c r="ADD8" s="78"/>
      <c r="ADE8" s="78"/>
      <c r="ADF8" s="78"/>
      <c r="ADG8" s="78"/>
      <c r="ADH8" s="78"/>
      <c r="ADI8" s="78"/>
      <c r="ADJ8" s="78"/>
      <c r="ADK8" s="78"/>
      <c r="ADL8" s="78"/>
      <c r="ADM8" s="78"/>
      <c r="ADN8" s="78"/>
      <c r="ADO8" s="78"/>
      <c r="ADP8" s="78"/>
      <c r="ADQ8" s="78"/>
      <c r="ADR8" s="78"/>
      <c r="ADS8" s="78"/>
      <c r="ADT8" s="78"/>
      <c r="ADU8" s="78"/>
      <c r="ADV8" s="78"/>
      <c r="ADW8" s="78"/>
      <c r="ADX8" s="78"/>
      <c r="ADY8" s="78"/>
      <c r="ADZ8" s="78"/>
      <c r="AEA8" s="78"/>
      <c r="AEB8" s="78"/>
      <c r="AEC8" s="78"/>
      <c r="AED8" s="78"/>
      <c r="AEE8" s="78"/>
      <c r="AEF8" s="78"/>
      <c r="AEG8" s="78"/>
      <c r="AEH8" s="78"/>
      <c r="AEI8" s="78"/>
      <c r="AEJ8" s="78"/>
      <c r="AEK8" s="78"/>
      <c r="AEL8" s="78"/>
      <c r="AEM8" s="78"/>
      <c r="AEN8" s="78"/>
      <c r="AEO8" s="78"/>
      <c r="AEP8" s="78"/>
      <c r="AEQ8" s="78"/>
      <c r="AER8" s="78"/>
      <c r="AES8" s="78"/>
      <c r="AET8" s="78"/>
      <c r="AEU8" s="78"/>
      <c r="AEV8" s="78"/>
      <c r="AEW8" s="78"/>
      <c r="AEX8" s="78"/>
      <c r="AEY8" s="78"/>
      <c r="AEZ8" s="78"/>
      <c r="AFA8" s="78"/>
      <c r="AFB8" s="78"/>
      <c r="AFC8" s="78"/>
      <c r="AFD8" s="78"/>
      <c r="AFE8" s="78"/>
      <c r="AFF8" s="78"/>
      <c r="AFG8" s="78"/>
      <c r="AFH8" s="78"/>
      <c r="AFI8" s="78"/>
      <c r="AFJ8" s="78"/>
      <c r="AFK8" s="78"/>
      <c r="AFL8" s="78"/>
      <c r="AFM8" s="78"/>
      <c r="AFN8" s="78"/>
      <c r="AFO8" s="78"/>
      <c r="AFP8" s="78"/>
      <c r="AFQ8" s="78"/>
      <c r="AFR8" s="78"/>
      <c r="AFS8" s="78"/>
      <c r="AFT8" s="78"/>
      <c r="AFU8" s="78"/>
      <c r="AFV8" s="78"/>
      <c r="AFW8" s="78"/>
      <c r="AFX8" s="78"/>
      <c r="AFY8" s="78"/>
      <c r="AFZ8" s="78"/>
      <c r="AGA8" s="78"/>
      <c r="AGB8" s="78"/>
      <c r="AGC8" s="78"/>
      <c r="AGD8" s="78"/>
      <c r="AGE8" s="78"/>
      <c r="AGF8" s="78"/>
      <c r="AGG8" s="78"/>
      <c r="AGH8" s="78"/>
      <c r="AGI8" s="78"/>
      <c r="AGJ8" s="78"/>
      <c r="AGK8" s="78"/>
      <c r="AGL8" s="78"/>
      <c r="AGM8" s="78"/>
      <c r="AGN8" s="78"/>
      <c r="AGO8" s="78"/>
      <c r="AGP8" s="78"/>
      <c r="AGQ8" s="78"/>
      <c r="AGR8" s="78"/>
      <c r="AGS8" s="78"/>
      <c r="AGT8" s="78"/>
      <c r="AGU8" s="78"/>
      <c r="AGV8" s="78"/>
      <c r="AGW8" s="78"/>
      <c r="AGX8" s="78"/>
      <c r="AGY8" s="78"/>
      <c r="AGZ8" s="78"/>
      <c r="AHA8" s="78"/>
      <c r="AHB8" s="78"/>
      <c r="AHC8" s="78"/>
      <c r="AHD8" s="78"/>
      <c r="AHE8" s="78"/>
      <c r="AHF8" s="78"/>
      <c r="AHG8" s="78"/>
      <c r="AHH8" s="78"/>
      <c r="AHI8" s="78"/>
      <c r="AHJ8" s="78"/>
      <c r="AHK8" s="78"/>
      <c r="AHL8" s="78"/>
      <c r="AHM8" s="78"/>
      <c r="AHN8" s="78"/>
      <c r="AHO8" s="78"/>
      <c r="AHP8" s="78"/>
      <c r="AHQ8" s="78"/>
      <c r="AHR8" s="78"/>
      <c r="AHS8" s="78"/>
      <c r="AHT8" s="78"/>
      <c r="AHU8" s="78"/>
      <c r="AHV8" s="78"/>
      <c r="AHW8" s="78"/>
      <c r="AHX8" s="78"/>
      <c r="AHY8" s="78"/>
      <c r="AHZ8" s="78"/>
      <c r="AIA8" s="78"/>
      <c r="AIB8" s="78"/>
      <c r="AIC8" s="78"/>
      <c r="AID8" s="78"/>
      <c r="AIE8" s="78"/>
      <c r="AIF8" s="78"/>
      <c r="AIG8" s="78"/>
    </row>
    <row r="9" spans="1:917" s="34" customFormat="1" ht="69.900000000000006" customHeight="1" x14ac:dyDescent="0.4">
      <c r="A9" s="132" t="s">
        <v>309</v>
      </c>
      <c r="B9" s="181" t="s">
        <v>251</v>
      </c>
      <c r="C9" s="182"/>
      <c r="D9" s="181" t="s">
        <v>251</v>
      </c>
      <c r="E9" s="182"/>
      <c r="F9" s="181" t="s">
        <v>251</v>
      </c>
      <c r="G9" s="182"/>
      <c r="H9" s="181" t="s">
        <v>251</v>
      </c>
      <c r="I9" s="182"/>
      <c r="J9" s="181" t="s">
        <v>295</v>
      </c>
      <c r="K9" s="182"/>
      <c r="L9" s="181" t="s">
        <v>253</v>
      </c>
      <c r="M9" s="182"/>
      <c r="N9" s="181" t="s">
        <v>255</v>
      </c>
      <c r="O9" s="182"/>
      <c r="P9" s="181" t="s">
        <v>251</v>
      </c>
      <c r="Q9" s="182"/>
      <c r="R9" s="181" t="s">
        <v>249</v>
      </c>
      <c r="S9" s="182"/>
      <c r="T9" s="181" t="s">
        <v>257</v>
      </c>
      <c r="U9" s="182"/>
      <c r="V9" s="181" t="s">
        <v>249</v>
      </c>
      <c r="W9" s="182"/>
      <c r="X9" s="181" t="s">
        <v>253</v>
      </c>
      <c r="Y9" s="182"/>
      <c r="Z9" s="181" t="s">
        <v>251</v>
      </c>
      <c r="AA9" s="182"/>
      <c r="AB9" s="181" t="s">
        <v>662</v>
      </c>
      <c r="AC9" s="182"/>
      <c r="AD9" s="181" t="s">
        <v>253</v>
      </c>
      <c r="AE9" s="182"/>
      <c r="AF9" s="181" t="s">
        <v>251</v>
      </c>
      <c r="AG9" s="182"/>
      <c r="AH9" s="181" t="s">
        <v>251</v>
      </c>
      <c r="AI9" s="182"/>
      <c r="AJ9" s="181" t="s">
        <v>249</v>
      </c>
      <c r="AK9" s="182"/>
      <c r="AL9" s="181" t="s">
        <v>326</v>
      </c>
      <c r="AM9" s="182"/>
      <c r="AN9" s="181" t="s">
        <v>249</v>
      </c>
      <c r="AO9" s="182"/>
      <c r="AP9" s="181" t="s">
        <v>251</v>
      </c>
      <c r="AQ9" s="182"/>
      <c r="AR9" s="181" t="s">
        <v>252</v>
      </c>
      <c r="AS9" s="182"/>
      <c r="AT9" s="181" t="s">
        <v>250</v>
      </c>
      <c r="AU9" s="182"/>
      <c r="AV9" s="181" t="s">
        <v>250</v>
      </c>
      <c r="AW9" s="182"/>
      <c r="AX9" s="181" t="s">
        <v>253</v>
      </c>
      <c r="AY9" s="182"/>
      <c r="AZ9" s="158"/>
      <c r="BA9" s="158"/>
      <c r="BB9" s="158"/>
      <c r="BC9" s="158"/>
      <c r="BD9" s="158"/>
      <c r="BE9" s="158"/>
      <c r="BF9" s="159"/>
      <c r="BG9" s="159"/>
      <c r="BH9" s="159"/>
      <c r="BI9" s="159"/>
      <c r="BJ9" s="159"/>
      <c r="BK9" s="159"/>
      <c r="BL9" s="159"/>
      <c r="BM9" s="159"/>
      <c r="BN9" s="159"/>
      <c r="BO9" s="159"/>
      <c r="BP9" s="159"/>
      <c r="BQ9" s="159"/>
      <c r="BR9" s="159"/>
      <c r="BS9" s="159"/>
      <c r="BT9" s="159"/>
      <c r="BU9" s="159"/>
      <c r="BV9" s="159"/>
      <c r="BW9" s="159"/>
      <c r="BX9" s="159"/>
      <c r="BY9" s="159"/>
      <c r="BZ9" s="159"/>
      <c r="CA9" s="159"/>
      <c r="CB9" s="159"/>
      <c r="CC9" s="159"/>
      <c r="CD9" s="159"/>
      <c r="CE9" s="159"/>
      <c r="CF9" s="159"/>
      <c r="CG9" s="159"/>
      <c r="CH9" s="159"/>
      <c r="CI9" s="159"/>
      <c r="CJ9" s="159"/>
      <c r="CK9" s="159"/>
      <c r="CL9" s="159"/>
      <c r="CM9" s="159"/>
      <c r="CN9" s="159"/>
      <c r="CO9" s="159"/>
      <c r="CP9" s="159"/>
      <c r="CQ9" s="159"/>
      <c r="CR9" s="159"/>
      <c r="CS9" s="159"/>
      <c r="CT9" s="159"/>
      <c r="CU9" s="159"/>
      <c r="CV9" s="159"/>
      <c r="CW9" s="159"/>
      <c r="CX9" s="159"/>
      <c r="CY9" s="159"/>
      <c r="CZ9" s="159"/>
      <c r="DA9" s="159"/>
      <c r="DB9" s="159"/>
      <c r="DC9" s="159"/>
      <c r="DD9" s="159"/>
      <c r="DE9" s="159"/>
      <c r="DF9" s="159"/>
      <c r="DG9" s="159"/>
      <c r="DH9" s="159"/>
      <c r="DI9" s="159"/>
      <c r="DJ9" s="159"/>
      <c r="DK9" s="159"/>
      <c r="DL9" s="159"/>
      <c r="DM9" s="159"/>
      <c r="DN9" s="159"/>
      <c r="DO9" s="159"/>
      <c r="DP9" s="159"/>
      <c r="DQ9" s="159"/>
      <c r="DR9" s="159"/>
      <c r="DS9" s="159"/>
      <c r="DT9" s="159"/>
      <c r="DU9" s="159"/>
      <c r="DV9" s="159"/>
      <c r="DW9" s="159"/>
      <c r="DX9" s="159"/>
      <c r="DY9" s="159"/>
      <c r="DZ9" s="159"/>
      <c r="EA9" s="159"/>
      <c r="EB9" s="159"/>
      <c r="EC9" s="159"/>
      <c r="ED9" s="159"/>
      <c r="EE9" s="159"/>
      <c r="EF9" s="159"/>
      <c r="EG9" s="159"/>
      <c r="EH9" s="159"/>
      <c r="EI9" s="159"/>
      <c r="EJ9" s="159"/>
      <c r="EK9" s="159"/>
      <c r="EL9" s="159"/>
      <c r="EM9" s="159"/>
      <c r="EN9" s="159"/>
      <c r="EO9" s="159"/>
      <c r="EP9" s="159"/>
      <c r="EQ9" s="159"/>
      <c r="ER9" s="159"/>
      <c r="ES9" s="159"/>
      <c r="ET9" s="159"/>
      <c r="EU9" s="159"/>
      <c r="EV9" s="159"/>
      <c r="EW9" s="159"/>
      <c r="EX9" s="159"/>
      <c r="EY9" s="159"/>
      <c r="EZ9" s="159"/>
      <c r="FA9" s="159"/>
      <c r="FB9" s="159"/>
      <c r="FC9" s="159"/>
      <c r="FD9" s="159"/>
      <c r="FE9" s="159"/>
      <c r="FF9" s="159"/>
      <c r="FG9" s="159"/>
      <c r="FH9" s="159"/>
      <c r="FI9" s="159"/>
      <c r="FJ9" s="159"/>
      <c r="FK9" s="159"/>
      <c r="FL9" s="159"/>
      <c r="FM9" s="159"/>
      <c r="FN9" s="159"/>
      <c r="FO9" s="159"/>
      <c r="FP9" s="159"/>
      <c r="FQ9" s="159"/>
      <c r="FR9" s="159"/>
      <c r="FS9" s="159"/>
      <c r="FT9" s="148"/>
      <c r="FU9" s="78"/>
      <c r="FV9" s="78"/>
      <c r="FW9" s="78"/>
      <c r="FX9" s="78"/>
      <c r="FY9" s="78"/>
      <c r="FZ9" s="78"/>
      <c r="GA9" s="78"/>
      <c r="GB9" s="78"/>
      <c r="GC9" s="78"/>
      <c r="GD9" s="78"/>
      <c r="GE9" s="78"/>
      <c r="GF9" s="78"/>
      <c r="GG9" s="78"/>
      <c r="GH9" s="78"/>
      <c r="GI9" s="78"/>
      <c r="GJ9" s="78"/>
      <c r="GK9" s="78"/>
      <c r="GL9" s="78"/>
      <c r="GM9" s="78"/>
      <c r="GN9" s="78"/>
      <c r="GO9" s="78"/>
      <c r="GP9" s="78"/>
      <c r="GQ9" s="78"/>
      <c r="GR9" s="78"/>
      <c r="GS9" s="78"/>
      <c r="GT9" s="78"/>
      <c r="GU9" s="78"/>
      <c r="GV9" s="78"/>
      <c r="GW9" s="78"/>
      <c r="GX9" s="78"/>
      <c r="GY9" s="78"/>
      <c r="GZ9" s="78"/>
      <c r="HA9" s="78"/>
      <c r="HB9" s="78"/>
      <c r="HC9" s="78"/>
      <c r="HD9" s="78"/>
      <c r="HE9" s="78"/>
      <c r="HF9" s="78"/>
      <c r="HG9" s="78"/>
      <c r="HH9" s="78"/>
      <c r="HI9" s="78"/>
      <c r="HJ9" s="78"/>
      <c r="HK9" s="78"/>
      <c r="HL9" s="78"/>
      <c r="HM9" s="78"/>
      <c r="HN9" s="78"/>
      <c r="HO9" s="78"/>
      <c r="HP9" s="78"/>
      <c r="HQ9" s="78"/>
      <c r="HR9" s="78"/>
      <c r="HS9" s="78"/>
      <c r="HT9" s="78"/>
      <c r="HU9" s="78"/>
      <c r="HV9" s="78"/>
      <c r="HW9" s="78"/>
      <c r="HX9" s="78"/>
      <c r="HY9" s="78"/>
      <c r="HZ9" s="78"/>
      <c r="IA9" s="78"/>
      <c r="IB9" s="78"/>
      <c r="IC9" s="78"/>
      <c r="ID9" s="78"/>
      <c r="IE9" s="78"/>
      <c r="IF9" s="78"/>
      <c r="IG9" s="78"/>
      <c r="IH9" s="78"/>
      <c r="II9" s="78"/>
      <c r="IJ9" s="78"/>
      <c r="IK9" s="78"/>
      <c r="IL9" s="78"/>
      <c r="IM9" s="78"/>
      <c r="IN9" s="78"/>
      <c r="IO9" s="78"/>
      <c r="IP9" s="78"/>
      <c r="IQ9" s="78"/>
      <c r="IR9" s="78"/>
      <c r="IS9" s="78"/>
      <c r="IT9" s="78"/>
      <c r="IU9" s="78"/>
      <c r="IV9" s="78"/>
      <c r="IW9" s="78"/>
      <c r="IX9" s="78"/>
      <c r="IY9" s="78"/>
      <c r="IZ9" s="78"/>
      <c r="JA9" s="78"/>
      <c r="JB9" s="78"/>
      <c r="JC9" s="78"/>
      <c r="JD9" s="78"/>
      <c r="JE9" s="78"/>
      <c r="JF9" s="78"/>
      <c r="JG9" s="78"/>
      <c r="JH9" s="78"/>
      <c r="JI9" s="78"/>
      <c r="JJ9" s="78"/>
      <c r="JK9" s="78"/>
      <c r="JL9" s="78"/>
      <c r="JM9" s="78"/>
      <c r="JN9" s="78"/>
      <c r="JO9" s="78"/>
      <c r="JP9" s="78"/>
      <c r="JQ9" s="78"/>
      <c r="JR9" s="78"/>
      <c r="JS9" s="78"/>
      <c r="JT9" s="78"/>
      <c r="JU9" s="78"/>
      <c r="JV9" s="78"/>
      <c r="JW9" s="78"/>
      <c r="JX9" s="78"/>
      <c r="JY9" s="78"/>
      <c r="JZ9" s="78"/>
      <c r="KA9" s="78"/>
      <c r="KB9" s="78"/>
      <c r="KC9" s="78"/>
      <c r="KD9" s="78"/>
      <c r="KE9" s="78"/>
      <c r="KF9" s="78"/>
      <c r="KG9" s="78"/>
      <c r="KH9" s="78"/>
      <c r="KI9" s="78"/>
      <c r="KJ9" s="78"/>
      <c r="KK9" s="78"/>
      <c r="KL9" s="78"/>
      <c r="KM9" s="78"/>
      <c r="KN9" s="78"/>
      <c r="KO9" s="78"/>
      <c r="KP9" s="78"/>
      <c r="KQ9" s="78"/>
      <c r="KR9" s="78"/>
      <c r="KS9" s="78"/>
      <c r="KT9" s="78"/>
      <c r="KU9" s="78"/>
      <c r="KV9" s="78"/>
      <c r="KW9" s="78"/>
      <c r="KX9" s="78"/>
      <c r="KY9" s="78"/>
      <c r="KZ9" s="78"/>
      <c r="LA9" s="78"/>
      <c r="LB9" s="78"/>
      <c r="LC9" s="78"/>
      <c r="LD9" s="78"/>
      <c r="LE9" s="78"/>
      <c r="LF9" s="78"/>
      <c r="LG9" s="78"/>
      <c r="LH9" s="78"/>
      <c r="LI9" s="78"/>
      <c r="LJ9" s="78"/>
      <c r="LK9" s="78"/>
      <c r="LL9" s="78"/>
      <c r="LM9" s="78"/>
      <c r="LN9" s="78"/>
      <c r="LO9" s="78"/>
      <c r="LP9" s="78"/>
      <c r="LQ9" s="78"/>
      <c r="LR9" s="78"/>
      <c r="LS9" s="78"/>
      <c r="LT9" s="78"/>
      <c r="LU9" s="78"/>
      <c r="LV9" s="78"/>
      <c r="LW9" s="78"/>
      <c r="LX9" s="78"/>
      <c r="LY9" s="78"/>
      <c r="LZ9" s="78"/>
      <c r="MA9" s="78"/>
      <c r="MB9" s="78"/>
      <c r="MC9" s="78"/>
      <c r="MD9" s="78"/>
      <c r="ME9" s="78"/>
      <c r="MF9" s="78"/>
      <c r="MG9" s="78"/>
      <c r="MH9" s="78"/>
      <c r="MI9" s="78"/>
      <c r="MJ9" s="78"/>
      <c r="MK9" s="78"/>
      <c r="ML9" s="78"/>
      <c r="MM9" s="78"/>
      <c r="MN9" s="78"/>
      <c r="MO9" s="78"/>
      <c r="MP9" s="78"/>
      <c r="MQ9" s="78"/>
      <c r="MR9" s="78"/>
      <c r="MS9" s="78"/>
      <c r="MT9" s="78"/>
      <c r="MU9" s="78"/>
      <c r="MV9" s="78"/>
      <c r="MW9" s="78"/>
      <c r="MX9" s="78"/>
      <c r="MY9" s="78"/>
      <c r="MZ9" s="78"/>
      <c r="NA9" s="78"/>
      <c r="NB9" s="78"/>
      <c r="NC9" s="78"/>
      <c r="ND9" s="78"/>
      <c r="NE9" s="78"/>
      <c r="NF9" s="78"/>
      <c r="NG9" s="78"/>
      <c r="NH9" s="78"/>
      <c r="NI9" s="78"/>
      <c r="NJ9" s="78"/>
      <c r="NK9" s="78"/>
      <c r="NL9" s="78"/>
      <c r="NM9" s="78"/>
      <c r="NN9" s="78"/>
      <c r="NO9" s="78"/>
      <c r="NP9" s="78"/>
      <c r="NQ9" s="78"/>
      <c r="NR9" s="78"/>
      <c r="NS9" s="78"/>
      <c r="NT9" s="78"/>
      <c r="NU9" s="78"/>
      <c r="NV9" s="78"/>
      <c r="NW9" s="78"/>
      <c r="NX9" s="78"/>
      <c r="NY9" s="78"/>
      <c r="NZ9" s="78"/>
      <c r="OA9" s="78"/>
      <c r="OB9" s="78"/>
      <c r="OC9" s="78"/>
      <c r="OD9" s="78"/>
      <c r="OE9" s="78"/>
      <c r="OF9" s="78"/>
      <c r="OG9" s="78"/>
      <c r="OH9" s="78"/>
      <c r="OI9" s="78"/>
      <c r="OJ9" s="78"/>
      <c r="OK9" s="78"/>
      <c r="OL9" s="78"/>
      <c r="OM9" s="78"/>
      <c r="ON9" s="78"/>
      <c r="OO9" s="78"/>
      <c r="OP9" s="78"/>
      <c r="OQ9" s="78"/>
      <c r="OR9" s="78"/>
      <c r="OS9" s="78"/>
      <c r="OT9" s="78"/>
      <c r="OU9" s="78"/>
      <c r="OV9" s="78"/>
      <c r="OW9" s="78"/>
      <c r="OX9" s="78"/>
      <c r="OY9" s="78"/>
      <c r="OZ9" s="78"/>
      <c r="PA9" s="78"/>
      <c r="PB9" s="78"/>
      <c r="PC9" s="78"/>
      <c r="PD9" s="78"/>
      <c r="PE9" s="78"/>
      <c r="PF9" s="78"/>
      <c r="PG9" s="78"/>
      <c r="PH9" s="78"/>
      <c r="PI9" s="78"/>
      <c r="PJ9" s="78"/>
      <c r="PK9" s="78"/>
      <c r="PL9" s="78"/>
      <c r="PM9" s="78"/>
      <c r="PN9" s="78"/>
      <c r="PO9" s="78"/>
      <c r="PP9" s="78"/>
      <c r="PQ9" s="78"/>
      <c r="PR9" s="78"/>
      <c r="PS9" s="78"/>
      <c r="PT9" s="78"/>
      <c r="PU9" s="78"/>
      <c r="PV9" s="78"/>
      <c r="PW9" s="78"/>
      <c r="PX9" s="78"/>
      <c r="PY9" s="78"/>
      <c r="PZ9" s="78"/>
      <c r="QA9" s="78"/>
      <c r="QB9" s="78"/>
      <c r="QC9" s="78"/>
      <c r="QD9" s="78"/>
      <c r="QE9" s="78"/>
      <c r="QF9" s="78"/>
      <c r="QG9" s="78"/>
      <c r="QH9" s="78"/>
      <c r="QI9" s="78"/>
      <c r="QJ9" s="78"/>
      <c r="QK9" s="78"/>
      <c r="QL9" s="78"/>
      <c r="QM9" s="78"/>
      <c r="QN9" s="78"/>
      <c r="QO9" s="78"/>
      <c r="QP9" s="78"/>
      <c r="QQ9" s="78"/>
      <c r="QR9" s="78"/>
      <c r="QS9" s="78"/>
      <c r="QT9" s="78"/>
      <c r="QU9" s="78"/>
      <c r="QV9" s="78"/>
      <c r="QW9" s="78"/>
      <c r="QX9" s="78"/>
      <c r="QY9" s="78"/>
      <c r="QZ9" s="78"/>
      <c r="RA9" s="78"/>
      <c r="RB9" s="78"/>
      <c r="RC9" s="78"/>
      <c r="RD9" s="78"/>
      <c r="RE9" s="78"/>
      <c r="RF9" s="78"/>
      <c r="RG9" s="78"/>
      <c r="RH9" s="78"/>
      <c r="RI9" s="78"/>
      <c r="RJ9" s="78"/>
      <c r="RK9" s="78"/>
      <c r="RL9" s="78"/>
      <c r="RM9" s="78"/>
      <c r="RN9" s="78"/>
      <c r="RO9" s="78"/>
      <c r="RP9" s="78"/>
      <c r="RQ9" s="78"/>
      <c r="RR9" s="78"/>
      <c r="RS9" s="78"/>
      <c r="RT9" s="78"/>
      <c r="RU9" s="78"/>
      <c r="RV9" s="78"/>
      <c r="RW9" s="78"/>
      <c r="RX9" s="78"/>
      <c r="RY9" s="78"/>
      <c r="RZ9" s="78"/>
      <c r="SA9" s="78"/>
      <c r="SB9" s="78"/>
      <c r="SC9" s="78"/>
      <c r="SD9" s="78"/>
      <c r="SE9" s="78"/>
      <c r="SF9" s="78"/>
      <c r="SG9" s="78"/>
      <c r="SH9" s="78"/>
      <c r="SI9" s="78"/>
      <c r="SJ9" s="78"/>
      <c r="SK9" s="78"/>
      <c r="SL9" s="78"/>
      <c r="SM9" s="78"/>
      <c r="SN9" s="78"/>
      <c r="SO9" s="78"/>
      <c r="SP9" s="78"/>
      <c r="SQ9" s="78"/>
      <c r="SR9" s="78"/>
      <c r="SS9" s="78"/>
      <c r="ST9" s="78"/>
      <c r="SU9" s="78"/>
      <c r="SV9" s="78"/>
      <c r="SW9" s="78"/>
      <c r="SX9" s="78"/>
      <c r="SY9" s="78"/>
      <c r="SZ9" s="78"/>
      <c r="TA9" s="78"/>
      <c r="TB9" s="78"/>
      <c r="TC9" s="78"/>
      <c r="TD9" s="78"/>
      <c r="TE9" s="78"/>
      <c r="TF9" s="78"/>
      <c r="TG9" s="78"/>
      <c r="TH9" s="78"/>
      <c r="TI9" s="78"/>
      <c r="TJ9" s="78"/>
      <c r="TK9" s="78"/>
      <c r="TL9" s="78"/>
      <c r="TM9" s="78"/>
      <c r="TN9" s="78"/>
      <c r="TO9" s="78"/>
      <c r="TP9" s="78"/>
      <c r="TQ9" s="78"/>
      <c r="TR9" s="78"/>
      <c r="TS9" s="78"/>
      <c r="TT9" s="78"/>
      <c r="TU9" s="78"/>
      <c r="TV9" s="78"/>
      <c r="TW9" s="78"/>
      <c r="TX9" s="78"/>
      <c r="TY9" s="78"/>
      <c r="TZ9" s="78"/>
      <c r="UA9" s="78"/>
      <c r="UB9" s="78"/>
      <c r="UC9" s="78"/>
      <c r="UD9" s="78"/>
      <c r="UE9" s="78"/>
      <c r="UF9" s="78"/>
      <c r="UG9" s="78"/>
      <c r="UH9" s="78"/>
      <c r="UI9" s="78"/>
      <c r="UJ9" s="78"/>
      <c r="UK9" s="78"/>
      <c r="UL9" s="78"/>
      <c r="UM9" s="78"/>
      <c r="UN9" s="78"/>
      <c r="UO9" s="78"/>
      <c r="UP9" s="78"/>
      <c r="UQ9" s="78"/>
      <c r="UR9" s="78"/>
      <c r="US9" s="78"/>
      <c r="UT9" s="78"/>
      <c r="UU9" s="78"/>
      <c r="UV9" s="78"/>
      <c r="UW9" s="78"/>
      <c r="UX9" s="78"/>
      <c r="UY9" s="78"/>
      <c r="UZ9" s="78"/>
      <c r="VA9" s="78"/>
      <c r="VB9" s="78"/>
      <c r="VC9" s="78"/>
      <c r="VD9" s="78"/>
      <c r="VE9" s="78"/>
      <c r="VF9" s="78"/>
      <c r="VG9" s="78"/>
      <c r="VH9" s="78"/>
      <c r="VI9" s="78"/>
      <c r="VJ9" s="78"/>
      <c r="VK9" s="78"/>
      <c r="VL9" s="78"/>
      <c r="VM9" s="78"/>
      <c r="VN9" s="78"/>
      <c r="VO9" s="78"/>
      <c r="VP9" s="78"/>
      <c r="VQ9" s="78"/>
      <c r="VR9" s="78"/>
      <c r="VS9" s="78"/>
      <c r="VT9" s="78"/>
      <c r="VU9" s="78"/>
      <c r="VV9" s="78"/>
      <c r="VW9" s="78"/>
      <c r="VX9" s="78"/>
      <c r="VY9" s="78"/>
      <c r="VZ9" s="78"/>
      <c r="WA9" s="78"/>
      <c r="WB9" s="78"/>
      <c r="WC9" s="78"/>
      <c r="WD9" s="78"/>
      <c r="WE9" s="78"/>
      <c r="WF9" s="78"/>
      <c r="WG9" s="78"/>
      <c r="WH9" s="78"/>
      <c r="WI9" s="78"/>
      <c r="WJ9" s="78"/>
      <c r="WK9" s="78"/>
      <c r="WL9" s="78"/>
      <c r="WM9" s="78"/>
      <c r="WN9" s="78"/>
      <c r="WO9" s="78"/>
      <c r="WP9" s="78"/>
      <c r="WQ9" s="78"/>
      <c r="WR9" s="78"/>
      <c r="WS9" s="78"/>
      <c r="WT9" s="78"/>
      <c r="WU9" s="78"/>
      <c r="WV9" s="78"/>
      <c r="WW9" s="78"/>
      <c r="WX9" s="78"/>
      <c r="WY9" s="78"/>
      <c r="WZ9" s="78"/>
      <c r="XA9" s="78"/>
      <c r="XB9" s="78"/>
      <c r="XC9" s="78"/>
      <c r="XD9" s="78"/>
      <c r="XE9" s="78"/>
      <c r="XF9" s="78"/>
      <c r="XG9" s="78"/>
      <c r="XH9" s="78"/>
      <c r="XI9" s="78"/>
      <c r="XJ9" s="78"/>
      <c r="XK9" s="78"/>
      <c r="XL9" s="78"/>
      <c r="XM9" s="78"/>
      <c r="XN9" s="78"/>
      <c r="XO9" s="78"/>
      <c r="XP9" s="78"/>
      <c r="XQ9" s="78"/>
      <c r="XR9" s="78"/>
      <c r="XS9" s="78"/>
      <c r="XT9" s="78"/>
      <c r="XU9" s="78"/>
      <c r="XV9" s="78"/>
      <c r="XW9" s="78"/>
      <c r="XX9" s="78"/>
      <c r="XY9" s="78"/>
      <c r="XZ9" s="78"/>
      <c r="YA9" s="78"/>
      <c r="YB9" s="78"/>
      <c r="YC9" s="78"/>
      <c r="YD9" s="78"/>
      <c r="YE9" s="78"/>
      <c r="YF9" s="78"/>
      <c r="YG9" s="78"/>
      <c r="YH9" s="78"/>
      <c r="YI9" s="78"/>
      <c r="YJ9" s="78"/>
      <c r="YK9" s="78"/>
      <c r="YL9" s="78"/>
      <c r="YM9" s="78"/>
      <c r="YN9" s="78"/>
      <c r="YO9" s="78"/>
      <c r="YP9" s="78"/>
      <c r="YQ9" s="78"/>
      <c r="YR9" s="78"/>
      <c r="YS9" s="78"/>
      <c r="YT9" s="78"/>
      <c r="YU9" s="78"/>
      <c r="YV9" s="78"/>
      <c r="YW9" s="78"/>
      <c r="YX9" s="78"/>
      <c r="YY9" s="78"/>
      <c r="YZ9" s="78"/>
      <c r="ZA9" s="78"/>
      <c r="ZB9" s="78"/>
      <c r="ZC9" s="78"/>
      <c r="ZD9" s="78"/>
      <c r="ZE9" s="78"/>
      <c r="ZF9" s="78"/>
      <c r="ZG9" s="78"/>
      <c r="ZH9" s="78"/>
      <c r="ZI9" s="78"/>
      <c r="ZJ9" s="78"/>
      <c r="ZK9" s="78"/>
      <c r="ZL9" s="78"/>
      <c r="ZM9" s="78"/>
      <c r="ZN9" s="78"/>
      <c r="ZO9" s="78"/>
      <c r="ZP9" s="78"/>
      <c r="ZQ9" s="78"/>
      <c r="ZR9" s="78"/>
      <c r="ZS9" s="78"/>
      <c r="ZT9" s="78"/>
      <c r="ZU9" s="78"/>
      <c r="ZV9" s="78"/>
      <c r="ZW9" s="78"/>
      <c r="ZX9" s="78"/>
      <c r="ZY9" s="78"/>
      <c r="ZZ9" s="78"/>
      <c r="AAA9" s="78"/>
      <c r="AAB9" s="78"/>
      <c r="AAC9" s="78"/>
      <c r="AAD9" s="78"/>
      <c r="AAE9" s="78"/>
      <c r="AAF9" s="78"/>
      <c r="AAG9" s="78"/>
      <c r="AAH9" s="78"/>
      <c r="AAI9" s="78"/>
      <c r="AAJ9" s="78"/>
      <c r="AAK9" s="78"/>
      <c r="AAL9" s="78"/>
      <c r="AAM9" s="78"/>
      <c r="AAN9" s="78"/>
      <c r="AAO9" s="78"/>
      <c r="AAP9" s="78"/>
      <c r="AAQ9" s="78"/>
      <c r="AAR9" s="78"/>
      <c r="AAS9" s="78"/>
      <c r="AAT9" s="78"/>
      <c r="AAU9" s="78"/>
      <c r="AAV9" s="78"/>
      <c r="AAW9" s="78"/>
      <c r="AAX9" s="78"/>
      <c r="AAY9" s="78"/>
      <c r="AAZ9" s="78"/>
      <c r="ABA9" s="78"/>
      <c r="ABB9" s="78"/>
      <c r="ABC9" s="78"/>
      <c r="ABD9" s="78"/>
      <c r="ABE9" s="78"/>
      <c r="ABF9" s="78"/>
      <c r="ABG9" s="78"/>
      <c r="ABH9" s="78"/>
      <c r="ABI9" s="78"/>
      <c r="ABJ9" s="78"/>
      <c r="ABK9" s="78"/>
      <c r="ABL9" s="78"/>
      <c r="ABM9" s="78"/>
      <c r="ABN9" s="78"/>
      <c r="ABO9" s="78"/>
      <c r="ABP9" s="78"/>
      <c r="ABQ9" s="78"/>
      <c r="ABR9" s="78"/>
      <c r="ABS9" s="78"/>
      <c r="ABT9" s="78"/>
      <c r="ABU9" s="78"/>
      <c r="ABV9" s="78"/>
      <c r="ABW9" s="78"/>
      <c r="ABX9" s="78"/>
      <c r="ABY9" s="78"/>
      <c r="ABZ9" s="78"/>
      <c r="ACA9" s="78"/>
      <c r="ACB9" s="78"/>
      <c r="ACC9" s="78"/>
      <c r="ACD9" s="78"/>
      <c r="ACE9" s="78"/>
      <c r="ACF9" s="78"/>
      <c r="ACG9" s="78"/>
      <c r="ACH9" s="78"/>
      <c r="ACI9" s="78"/>
      <c r="ACJ9" s="78"/>
      <c r="ACK9" s="78"/>
      <c r="ACL9" s="78"/>
      <c r="ACM9" s="78"/>
      <c r="ACN9" s="78"/>
      <c r="ACO9" s="78"/>
      <c r="ACP9" s="78"/>
      <c r="ACQ9" s="78"/>
      <c r="ACR9" s="78"/>
      <c r="ACS9" s="78"/>
      <c r="ACT9" s="78"/>
      <c r="ACU9" s="78"/>
      <c r="ACV9" s="78"/>
      <c r="ACW9" s="78"/>
      <c r="ACX9" s="78"/>
      <c r="ACY9" s="78"/>
      <c r="ACZ9" s="78"/>
      <c r="ADA9" s="78"/>
      <c r="ADB9" s="78"/>
      <c r="ADC9" s="78"/>
      <c r="ADD9" s="78"/>
      <c r="ADE9" s="78"/>
      <c r="ADF9" s="78"/>
      <c r="ADG9" s="78"/>
      <c r="ADH9" s="78"/>
      <c r="ADI9" s="78"/>
      <c r="ADJ9" s="78"/>
      <c r="ADK9" s="78"/>
      <c r="ADL9" s="78"/>
      <c r="ADM9" s="78"/>
      <c r="ADN9" s="78"/>
      <c r="ADO9" s="78"/>
      <c r="ADP9" s="78"/>
      <c r="ADQ9" s="78"/>
      <c r="ADR9" s="78"/>
      <c r="ADS9" s="78"/>
      <c r="ADT9" s="78"/>
      <c r="ADU9" s="78"/>
      <c r="ADV9" s="78"/>
      <c r="ADW9" s="78"/>
      <c r="ADX9" s="78"/>
      <c r="ADY9" s="78"/>
      <c r="ADZ9" s="78"/>
      <c r="AEA9" s="78"/>
      <c r="AEB9" s="78"/>
      <c r="AEC9" s="78"/>
      <c r="AED9" s="78"/>
      <c r="AEE9" s="78"/>
      <c r="AEF9" s="78"/>
      <c r="AEG9" s="78"/>
      <c r="AEH9" s="78"/>
      <c r="AEI9" s="78"/>
      <c r="AEJ9" s="78"/>
      <c r="AEK9" s="78"/>
      <c r="AEL9" s="78"/>
      <c r="AEM9" s="78"/>
      <c r="AEN9" s="78"/>
      <c r="AEO9" s="78"/>
      <c r="AEP9" s="78"/>
      <c r="AEQ9" s="78"/>
      <c r="AER9" s="78"/>
      <c r="AES9" s="78"/>
      <c r="AET9" s="78"/>
      <c r="AEU9" s="78"/>
      <c r="AEV9" s="78"/>
      <c r="AEW9" s="78"/>
      <c r="AEX9" s="78"/>
      <c r="AEY9" s="78"/>
      <c r="AEZ9" s="78"/>
      <c r="AFA9" s="78"/>
      <c r="AFB9" s="78"/>
      <c r="AFC9" s="78"/>
      <c r="AFD9" s="78"/>
      <c r="AFE9" s="78"/>
      <c r="AFF9" s="78"/>
      <c r="AFG9" s="78"/>
      <c r="AFH9" s="78"/>
      <c r="AFI9" s="78"/>
      <c r="AFJ9" s="78"/>
      <c r="AFK9" s="78"/>
      <c r="AFL9" s="78"/>
      <c r="AFM9" s="78"/>
      <c r="AFN9" s="78"/>
      <c r="AFO9" s="78"/>
      <c r="AFP9" s="78"/>
      <c r="AFQ9" s="78"/>
      <c r="AFR9" s="78"/>
      <c r="AFS9" s="78"/>
      <c r="AFT9" s="78"/>
      <c r="AFU9" s="78"/>
      <c r="AFV9" s="78"/>
      <c r="AFW9" s="78"/>
      <c r="AFX9" s="78"/>
      <c r="AFY9" s="78"/>
      <c r="AFZ9" s="78"/>
      <c r="AGA9" s="78"/>
      <c r="AGB9" s="78"/>
      <c r="AGC9" s="78"/>
      <c r="AGD9" s="78"/>
      <c r="AGE9" s="78"/>
      <c r="AGF9" s="78"/>
      <c r="AGG9" s="78"/>
      <c r="AGH9" s="78"/>
      <c r="AGI9" s="78"/>
      <c r="AGJ9" s="78"/>
      <c r="AGK9" s="78"/>
      <c r="AGL9" s="78"/>
      <c r="AGM9" s="78"/>
      <c r="AGN9" s="78"/>
      <c r="AGO9" s="78"/>
      <c r="AGP9" s="78"/>
      <c r="AGQ9" s="78"/>
      <c r="AGR9" s="78"/>
      <c r="AGS9" s="78"/>
      <c r="AGT9" s="78"/>
      <c r="AGU9" s="78"/>
      <c r="AGV9" s="78"/>
      <c r="AGW9" s="78"/>
      <c r="AGX9" s="78"/>
      <c r="AGY9" s="78"/>
      <c r="AGZ9" s="78"/>
      <c r="AHA9" s="78"/>
      <c r="AHB9" s="78"/>
      <c r="AHC9" s="78"/>
      <c r="AHD9" s="78"/>
      <c r="AHE9" s="78"/>
      <c r="AHF9" s="78"/>
      <c r="AHG9" s="78"/>
      <c r="AHH9" s="78"/>
      <c r="AHI9" s="78"/>
      <c r="AHJ9" s="78"/>
      <c r="AHK9" s="78"/>
      <c r="AHL9" s="78"/>
      <c r="AHM9" s="78"/>
      <c r="AHN9" s="78"/>
      <c r="AHO9" s="78"/>
      <c r="AHP9" s="78"/>
      <c r="AHQ9" s="78"/>
      <c r="AHR9" s="78"/>
      <c r="AHS9" s="78"/>
      <c r="AHT9" s="78"/>
      <c r="AHU9" s="78"/>
      <c r="AHV9" s="78"/>
      <c r="AHW9" s="78"/>
      <c r="AHX9" s="78"/>
      <c r="AHY9" s="78"/>
      <c r="AHZ9" s="78"/>
      <c r="AIA9" s="78"/>
      <c r="AIB9" s="78"/>
      <c r="AIC9" s="78"/>
      <c r="AID9" s="78"/>
      <c r="AIE9" s="78"/>
      <c r="AIF9" s="78"/>
      <c r="AIG9" s="78"/>
    </row>
    <row r="10" spans="1:917" s="28" customFormat="1" ht="69.900000000000006" customHeight="1" x14ac:dyDescent="0.4">
      <c r="A10" s="132" t="s">
        <v>310</v>
      </c>
      <c r="B10" s="181" t="s">
        <v>43</v>
      </c>
      <c r="C10" s="182"/>
      <c r="D10" s="181" t="s">
        <v>43</v>
      </c>
      <c r="E10" s="182"/>
      <c r="F10" s="181" t="s">
        <v>38</v>
      </c>
      <c r="G10" s="182"/>
      <c r="H10" s="181" t="s">
        <v>38</v>
      </c>
      <c r="I10" s="182"/>
      <c r="J10" s="181" t="s">
        <v>53</v>
      </c>
      <c r="K10" s="182"/>
      <c r="L10" s="181" t="s">
        <v>40</v>
      </c>
      <c r="M10" s="182"/>
      <c r="N10" s="181" t="s">
        <v>38</v>
      </c>
      <c r="O10" s="182"/>
      <c r="P10" s="181" t="s">
        <v>43</v>
      </c>
      <c r="Q10" s="182"/>
      <c r="R10" s="181" t="s">
        <v>40</v>
      </c>
      <c r="S10" s="182"/>
      <c r="T10" s="181" t="s">
        <v>43</v>
      </c>
      <c r="U10" s="182"/>
      <c r="V10" s="181" t="s">
        <v>54</v>
      </c>
      <c r="W10" s="182"/>
      <c r="X10" s="181" t="s">
        <v>53</v>
      </c>
      <c r="Y10" s="182"/>
      <c r="Z10" s="181" t="s">
        <v>38</v>
      </c>
      <c r="AA10" s="182"/>
      <c r="AB10" s="181" t="s">
        <v>40</v>
      </c>
      <c r="AC10" s="182"/>
      <c r="AD10" s="181" t="s">
        <v>211</v>
      </c>
      <c r="AE10" s="182"/>
      <c r="AF10" s="181" t="s">
        <v>40</v>
      </c>
      <c r="AG10" s="182"/>
      <c r="AH10" s="181" t="s">
        <v>38</v>
      </c>
      <c r="AI10" s="182"/>
      <c r="AJ10" s="181" t="s">
        <v>38</v>
      </c>
      <c r="AK10" s="182"/>
      <c r="AL10" s="181" t="s">
        <v>61</v>
      </c>
      <c r="AM10" s="182"/>
      <c r="AN10" s="181" t="s">
        <v>40</v>
      </c>
      <c r="AO10" s="182"/>
      <c r="AP10" s="181" t="s">
        <v>38</v>
      </c>
      <c r="AQ10" s="182"/>
      <c r="AR10" s="181" t="s">
        <v>43</v>
      </c>
      <c r="AS10" s="182"/>
      <c r="AT10" s="181" t="s">
        <v>38</v>
      </c>
      <c r="AU10" s="182"/>
      <c r="AV10" s="181" t="s">
        <v>38</v>
      </c>
      <c r="AW10" s="182"/>
      <c r="AX10" s="181" t="s">
        <v>38</v>
      </c>
      <c r="AY10" s="182"/>
      <c r="AZ10" s="156"/>
      <c r="BA10" s="156"/>
      <c r="BB10" s="156"/>
      <c r="BC10" s="156"/>
      <c r="BD10" s="156"/>
      <c r="BE10" s="156"/>
      <c r="BF10" s="157"/>
      <c r="BG10" s="157"/>
      <c r="BH10" s="157"/>
      <c r="BI10" s="157"/>
      <c r="BJ10" s="157"/>
      <c r="BK10" s="157"/>
      <c r="BL10" s="157"/>
      <c r="BM10" s="157"/>
      <c r="BN10" s="157"/>
      <c r="BO10" s="157"/>
      <c r="BP10" s="157"/>
      <c r="BQ10" s="157"/>
      <c r="BR10" s="157"/>
      <c r="BS10" s="157"/>
      <c r="BT10" s="157"/>
      <c r="BU10" s="157"/>
      <c r="BV10" s="157"/>
      <c r="BW10" s="157"/>
      <c r="BX10" s="157"/>
      <c r="BY10" s="157"/>
      <c r="BZ10" s="157"/>
      <c r="CA10" s="157"/>
      <c r="CB10" s="157"/>
      <c r="CC10" s="157"/>
      <c r="CD10" s="157"/>
      <c r="CE10" s="157"/>
      <c r="CF10" s="157"/>
      <c r="CG10" s="157"/>
      <c r="CH10" s="157"/>
      <c r="CI10" s="157"/>
      <c r="CJ10" s="157"/>
      <c r="CK10" s="157"/>
      <c r="CL10" s="157"/>
      <c r="CM10" s="157"/>
      <c r="CN10" s="157"/>
      <c r="CO10" s="157"/>
      <c r="CP10" s="157"/>
      <c r="CQ10" s="157"/>
      <c r="CR10" s="157"/>
      <c r="CS10" s="157"/>
      <c r="CT10" s="157"/>
      <c r="CU10" s="157"/>
      <c r="CV10" s="157"/>
      <c r="CW10" s="157"/>
      <c r="CX10" s="157"/>
      <c r="CY10" s="157"/>
      <c r="CZ10" s="157"/>
      <c r="DA10" s="157"/>
      <c r="DB10" s="157"/>
      <c r="DC10" s="157"/>
      <c r="DD10" s="157"/>
      <c r="DE10" s="157"/>
      <c r="DF10" s="157"/>
      <c r="DG10" s="157"/>
      <c r="DH10" s="157"/>
      <c r="DI10" s="157"/>
      <c r="DJ10" s="157"/>
      <c r="DK10" s="157"/>
      <c r="DL10" s="157"/>
      <c r="DM10" s="157"/>
      <c r="DN10" s="157"/>
      <c r="DO10" s="157"/>
      <c r="DP10" s="157"/>
      <c r="DQ10" s="157"/>
      <c r="DR10" s="157"/>
      <c r="DS10" s="157"/>
      <c r="DT10" s="157"/>
      <c r="DU10" s="157"/>
      <c r="DV10" s="157"/>
      <c r="DW10" s="157"/>
      <c r="DX10" s="157"/>
      <c r="DY10" s="157"/>
      <c r="DZ10" s="157"/>
      <c r="EA10" s="157"/>
      <c r="EB10" s="157"/>
      <c r="EC10" s="157"/>
      <c r="ED10" s="157"/>
      <c r="EE10" s="157"/>
      <c r="EF10" s="157"/>
      <c r="EG10" s="157"/>
      <c r="EH10" s="157"/>
      <c r="EI10" s="157"/>
      <c r="EJ10" s="157"/>
      <c r="EK10" s="157"/>
      <c r="EL10" s="157"/>
      <c r="EM10" s="157"/>
      <c r="EN10" s="157"/>
      <c r="EO10" s="157"/>
      <c r="EP10" s="157"/>
      <c r="EQ10" s="157"/>
      <c r="ER10" s="157"/>
      <c r="ES10" s="157"/>
      <c r="ET10" s="157"/>
      <c r="EU10" s="157"/>
      <c r="EV10" s="157"/>
      <c r="EW10" s="157"/>
      <c r="EX10" s="157"/>
      <c r="EY10" s="157"/>
      <c r="EZ10" s="157"/>
      <c r="FA10" s="157"/>
      <c r="FB10" s="157"/>
      <c r="FC10" s="157"/>
      <c r="FD10" s="157"/>
      <c r="FE10" s="157"/>
      <c r="FF10" s="157"/>
      <c r="FG10" s="157"/>
      <c r="FH10" s="157"/>
      <c r="FI10" s="157"/>
      <c r="FJ10" s="157"/>
      <c r="FK10" s="157"/>
      <c r="FL10" s="157"/>
      <c r="FM10" s="157"/>
      <c r="FN10" s="157"/>
      <c r="FO10" s="157"/>
      <c r="FP10" s="157"/>
      <c r="FQ10" s="157"/>
      <c r="FR10" s="157"/>
      <c r="FS10" s="157"/>
      <c r="FT10" s="147"/>
      <c r="FU10" s="77"/>
      <c r="FV10" s="77"/>
      <c r="FW10" s="77"/>
      <c r="FX10" s="77"/>
      <c r="FY10" s="77"/>
      <c r="FZ10" s="77"/>
      <c r="GA10" s="77"/>
      <c r="GB10" s="77"/>
      <c r="GC10" s="77"/>
      <c r="GD10" s="77"/>
      <c r="GE10" s="77"/>
      <c r="GF10" s="77"/>
      <c r="GG10" s="77"/>
      <c r="GH10" s="77"/>
      <c r="GI10" s="77"/>
      <c r="GJ10" s="77"/>
      <c r="GK10" s="77"/>
      <c r="GL10" s="77"/>
      <c r="GM10" s="77"/>
      <c r="GN10" s="77"/>
      <c r="GO10" s="77"/>
      <c r="GP10" s="77"/>
      <c r="GQ10" s="77"/>
      <c r="GR10" s="77"/>
      <c r="GS10" s="77"/>
      <c r="GT10" s="77"/>
      <c r="GU10" s="77"/>
      <c r="GV10" s="77"/>
      <c r="GW10" s="77"/>
      <c r="GX10" s="77"/>
      <c r="GY10" s="77"/>
      <c r="GZ10" s="77"/>
      <c r="HA10" s="77"/>
      <c r="HB10" s="77"/>
      <c r="HC10" s="77"/>
      <c r="HD10" s="77"/>
      <c r="HE10" s="77"/>
      <c r="HF10" s="77"/>
      <c r="HG10" s="77"/>
      <c r="HH10" s="77"/>
      <c r="HI10" s="77"/>
      <c r="HJ10" s="77"/>
      <c r="HK10" s="77"/>
      <c r="HL10" s="77"/>
      <c r="HM10" s="77"/>
      <c r="HN10" s="77"/>
      <c r="HO10" s="77"/>
      <c r="HP10" s="77"/>
      <c r="HQ10" s="77"/>
      <c r="HR10" s="77"/>
      <c r="HS10" s="77"/>
      <c r="HT10" s="77"/>
      <c r="HU10" s="77"/>
      <c r="HV10" s="77"/>
      <c r="HW10" s="77"/>
      <c r="HX10" s="77"/>
      <c r="HY10" s="77"/>
      <c r="HZ10" s="77"/>
      <c r="IA10" s="77"/>
      <c r="IB10" s="77"/>
      <c r="IC10" s="77"/>
      <c r="ID10" s="77"/>
      <c r="IE10" s="77"/>
      <c r="IF10" s="77"/>
      <c r="IG10" s="77"/>
      <c r="IH10" s="77"/>
      <c r="II10" s="77"/>
      <c r="IJ10" s="77"/>
      <c r="IK10" s="77"/>
      <c r="IL10" s="77"/>
      <c r="IM10" s="77"/>
      <c r="IN10" s="77"/>
      <c r="IO10" s="77"/>
      <c r="IP10" s="77"/>
      <c r="IQ10" s="77"/>
      <c r="IR10" s="77"/>
      <c r="IS10" s="77"/>
      <c r="IT10" s="77"/>
      <c r="IU10" s="77"/>
      <c r="IV10" s="77"/>
      <c r="IW10" s="77"/>
      <c r="IX10" s="77"/>
      <c r="IY10" s="77"/>
      <c r="IZ10" s="77"/>
      <c r="JA10" s="77"/>
      <c r="JB10" s="77"/>
      <c r="JC10" s="77"/>
      <c r="JD10" s="77"/>
      <c r="JE10" s="77"/>
      <c r="JF10" s="77"/>
      <c r="JG10" s="77"/>
      <c r="JH10" s="77"/>
      <c r="JI10" s="77"/>
      <c r="JJ10" s="77"/>
      <c r="JK10" s="77"/>
      <c r="JL10" s="77"/>
      <c r="JM10" s="77"/>
      <c r="JN10" s="77"/>
      <c r="JO10" s="77"/>
      <c r="JP10" s="77"/>
      <c r="JQ10" s="77"/>
      <c r="JR10" s="77"/>
      <c r="JS10" s="77"/>
      <c r="JT10" s="77"/>
      <c r="JU10" s="77"/>
      <c r="JV10" s="77"/>
      <c r="JW10" s="77"/>
      <c r="JX10" s="77"/>
      <c r="JY10" s="77"/>
      <c r="JZ10" s="77"/>
      <c r="KA10" s="77"/>
      <c r="KB10" s="77"/>
      <c r="KC10" s="77"/>
      <c r="KD10" s="77"/>
      <c r="KE10" s="77"/>
      <c r="KF10" s="77"/>
      <c r="KG10" s="77"/>
      <c r="KH10" s="77"/>
      <c r="KI10" s="77"/>
      <c r="KJ10" s="77"/>
      <c r="KK10" s="77"/>
      <c r="KL10" s="77"/>
      <c r="KM10" s="77"/>
      <c r="KN10" s="77"/>
      <c r="KO10" s="77"/>
      <c r="KP10" s="77"/>
      <c r="KQ10" s="77"/>
      <c r="KR10" s="77"/>
      <c r="KS10" s="77"/>
      <c r="KT10" s="77"/>
      <c r="KU10" s="77"/>
      <c r="KV10" s="77"/>
      <c r="KW10" s="77"/>
      <c r="KX10" s="77"/>
      <c r="KY10" s="77"/>
      <c r="KZ10" s="77"/>
      <c r="LA10" s="77"/>
      <c r="LB10" s="77"/>
      <c r="LC10" s="77"/>
      <c r="LD10" s="77"/>
      <c r="LE10" s="77"/>
      <c r="LF10" s="77"/>
      <c r="LG10" s="77"/>
      <c r="LH10" s="77"/>
      <c r="LI10" s="77"/>
      <c r="LJ10" s="77"/>
      <c r="LK10" s="77"/>
      <c r="LL10" s="77"/>
      <c r="LM10" s="77"/>
      <c r="LN10" s="77"/>
      <c r="LO10" s="77"/>
      <c r="LP10" s="77"/>
      <c r="LQ10" s="77"/>
      <c r="LR10" s="77"/>
      <c r="LS10" s="77"/>
      <c r="LT10" s="77"/>
      <c r="LU10" s="77"/>
      <c r="LV10" s="77"/>
      <c r="LW10" s="77"/>
      <c r="LX10" s="77"/>
      <c r="LY10" s="77"/>
      <c r="LZ10" s="77"/>
      <c r="MA10" s="77"/>
      <c r="MB10" s="77"/>
      <c r="MC10" s="77"/>
      <c r="MD10" s="77"/>
      <c r="ME10" s="77"/>
      <c r="MF10" s="77"/>
      <c r="MG10" s="77"/>
      <c r="MH10" s="77"/>
      <c r="MI10" s="77"/>
      <c r="MJ10" s="77"/>
      <c r="MK10" s="77"/>
      <c r="ML10" s="77"/>
      <c r="MM10" s="77"/>
      <c r="MN10" s="77"/>
      <c r="MO10" s="77"/>
      <c r="MP10" s="77"/>
      <c r="MQ10" s="77"/>
      <c r="MR10" s="77"/>
      <c r="MS10" s="77"/>
      <c r="MT10" s="77"/>
      <c r="MU10" s="77"/>
      <c r="MV10" s="77"/>
      <c r="MW10" s="77"/>
      <c r="MX10" s="77"/>
      <c r="MY10" s="77"/>
      <c r="MZ10" s="77"/>
      <c r="NA10" s="77"/>
      <c r="NB10" s="77"/>
      <c r="NC10" s="77"/>
      <c r="ND10" s="77"/>
      <c r="NE10" s="77"/>
      <c r="NF10" s="77"/>
      <c r="NG10" s="77"/>
      <c r="NH10" s="77"/>
      <c r="NI10" s="77"/>
      <c r="NJ10" s="77"/>
      <c r="NK10" s="77"/>
      <c r="NL10" s="77"/>
      <c r="NM10" s="77"/>
      <c r="NN10" s="77"/>
      <c r="NO10" s="77"/>
      <c r="NP10" s="77"/>
      <c r="NQ10" s="77"/>
      <c r="NR10" s="77"/>
      <c r="NS10" s="77"/>
      <c r="NT10" s="77"/>
      <c r="NU10" s="77"/>
      <c r="NV10" s="77"/>
      <c r="NW10" s="77"/>
      <c r="NX10" s="77"/>
      <c r="NY10" s="77"/>
      <c r="NZ10" s="77"/>
      <c r="OA10" s="77"/>
      <c r="OB10" s="77"/>
      <c r="OC10" s="77"/>
      <c r="OD10" s="77"/>
      <c r="OE10" s="77"/>
      <c r="OF10" s="77"/>
      <c r="OG10" s="77"/>
      <c r="OH10" s="77"/>
      <c r="OI10" s="77"/>
      <c r="OJ10" s="77"/>
      <c r="OK10" s="77"/>
      <c r="OL10" s="77"/>
      <c r="OM10" s="77"/>
      <c r="ON10" s="77"/>
      <c r="OO10" s="77"/>
      <c r="OP10" s="77"/>
      <c r="OQ10" s="77"/>
      <c r="OR10" s="77"/>
      <c r="OS10" s="77"/>
      <c r="OT10" s="77"/>
      <c r="OU10" s="77"/>
      <c r="OV10" s="77"/>
      <c r="OW10" s="77"/>
      <c r="OX10" s="77"/>
      <c r="OY10" s="77"/>
      <c r="OZ10" s="77"/>
      <c r="PA10" s="77"/>
      <c r="PB10" s="77"/>
      <c r="PC10" s="77"/>
      <c r="PD10" s="77"/>
      <c r="PE10" s="77"/>
      <c r="PF10" s="77"/>
      <c r="PG10" s="77"/>
      <c r="PH10" s="77"/>
      <c r="PI10" s="77"/>
      <c r="PJ10" s="77"/>
      <c r="PK10" s="77"/>
      <c r="PL10" s="77"/>
      <c r="PM10" s="77"/>
      <c r="PN10" s="77"/>
      <c r="PO10" s="77"/>
      <c r="PP10" s="77"/>
      <c r="PQ10" s="77"/>
      <c r="PR10" s="77"/>
      <c r="PS10" s="77"/>
      <c r="PT10" s="77"/>
      <c r="PU10" s="77"/>
      <c r="PV10" s="77"/>
      <c r="PW10" s="77"/>
      <c r="PX10" s="77"/>
      <c r="PY10" s="77"/>
      <c r="PZ10" s="77"/>
      <c r="QA10" s="77"/>
      <c r="QB10" s="77"/>
      <c r="QC10" s="77"/>
      <c r="QD10" s="77"/>
      <c r="QE10" s="77"/>
      <c r="QF10" s="77"/>
      <c r="QG10" s="77"/>
      <c r="QH10" s="77"/>
      <c r="QI10" s="77"/>
      <c r="QJ10" s="77"/>
      <c r="QK10" s="77"/>
      <c r="QL10" s="77"/>
      <c r="QM10" s="77"/>
      <c r="QN10" s="77"/>
      <c r="QO10" s="77"/>
      <c r="QP10" s="77"/>
      <c r="QQ10" s="77"/>
      <c r="QR10" s="77"/>
      <c r="QS10" s="77"/>
      <c r="QT10" s="77"/>
      <c r="QU10" s="77"/>
      <c r="QV10" s="77"/>
      <c r="QW10" s="77"/>
      <c r="QX10" s="77"/>
      <c r="QY10" s="77"/>
      <c r="QZ10" s="77"/>
      <c r="RA10" s="77"/>
      <c r="RB10" s="77"/>
      <c r="RC10" s="77"/>
      <c r="RD10" s="77"/>
      <c r="RE10" s="77"/>
      <c r="RF10" s="77"/>
      <c r="RG10" s="77"/>
      <c r="RH10" s="77"/>
      <c r="RI10" s="77"/>
      <c r="RJ10" s="77"/>
      <c r="RK10" s="77"/>
      <c r="RL10" s="77"/>
      <c r="RM10" s="77"/>
      <c r="RN10" s="77"/>
      <c r="RO10" s="77"/>
      <c r="RP10" s="77"/>
      <c r="RQ10" s="77"/>
      <c r="RR10" s="77"/>
      <c r="RS10" s="77"/>
      <c r="RT10" s="77"/>
      <c r="RU10" s="77"/>
      <c r="RV10" s="77"/>
      <c r="RW10" s="77"/>
      <c r="RX10" s="77"/>
      <c r="RY10" s="77"/>
      <c r="RZ10" s="77"/>
      <c r="SA10" s="77"/>
      <c r="SB10" s="77"/>
      <c r="SC10" s="77"/>
      <c r="SD10" s="77"/>
      <c r="SE10" s="77"/>
      <c r="SF10" s="77"/>
      <c r="SG10" s="77"/>
      <c r="SH10" s="77"/>
      <c r="SI10" s="77"/>
      <c r="SJ10" s="77"/>
      <c r="SK10" s="77"/>
      <c r="SL10" s="77"/>
      <c r="SM10" s="77"/>
      <c r="SN10" s="77"/>
      <c r="SO10" s="77"/>
      <c r="SP10" s="77"/>
      <c r="SQ10" s="77"/>
      <c r="SR10" s="77"/>
      <c r="SS10" s="77"/>
      <c r="ST10" s="77"/>
      <c r="SU10" s="77"/>
      <c r="SV10" s="77"/>
      <c r="SW10" s="77"/>
      <c r="SX10" s="77"/>
      <c r="SY10" s="77"/>
      <c r="SZ10" s="77"/>
      <c r="TA10" s="77"/>
      <c r="TB10" s="77"/>
      <c r="TC10" s="77"/>
      <c r="TD10" s="77"/>
      <c r="TE10" s="77"/>
      <c r="TF10" s="77"/>
      <c r="TG10" s="77"/>
      <c r="TH10" s="77"/>
      <c r="TI10" s="77"/>
      <c r="TJ10" s="77"/>
      <c r="TK10" s="77"/>
      <c r="TL10" s="77"/>
      <c r="TM10" s="77"/>
      <c r="TN10" s="77"/>
      <c r="TO10" s="77"/>
      <c r="TP10" s="77"/>
      <c r="TQ10" s="77"/>
      <c r="TR10" s="77"/>
      <c r="TS10" s="77"/>
      <c r="TT10" s="77"/>
      <c r="TU10" s="77"/>
      <c r="TV10" s="77"/>
      <c r="TW10" s="77"/>
      <c r="TX10" s="77"/>
      <c r="TY10" s="77"/>
      <c r="TZ10" s="77"/>
      <c r="UA10" s="77"/>
      <c r="UB10" s="77"/>
      <c r="UC10" s="77"/>
      <c r="UD10" s="77"/>
      <c r="UE10" s="77"/>
      <c r="UF10" s="77"/>
      <c r="UG10" s="77"/>
      <c r="UH10" s="77"/>
      <c r="UI10" s="77"/>
      <c r="UJ10" s="77"/>
      <c r="UK10" s="77"/>
      <c r="UL10" s="77"/>
      <c r="UM10" s="77"/>
      <c r="UN10" s="77"/>
      <c r="UO10" s="77"/>
      <c r="UP10" s="77"/>
      <c r="UQ10" s="77"/>
      <c r="UR10" s="77"/>
      <c r="US10" s="77"/>
      <c r="UT10" s="77"/>
      <c r="UU10" s="77"/>
      <c r="UV10" s="77"/>
      <c r="UW10" s="77"/>
      <c r="UX10" s="77"/>
      <c r="UY10" s="77"/>
      <c r="UZ10" s="77"/>
      <c r="VA10" s="77"/>
      <c r="VB10" s="77"/>
      <c r="VC10" s="77"/>
      <c r="VD10" s="77"/>
      <c r="VE10" s="77"/>
      <c r="VF10" s="77"/>
      <c r="VG10" s="77"/>
      <c r="VH10" s="77"/>
      <c r="VI10" s="77"/>
      <c r="VJ10" s="77"/>
      <c r="VK10" s="77"/>
      <c r="VL10" s="77"/>
      <c r="VM10" s="77"/>
      <c r="VN10" s="77"/>
      <c r="VO10" s="77"/>
      <c r="VP10" s="77"/>
      <c r="VQ10" s="77"/>
      <c r="VR10" s="77"/>
      <c r="VS10" s="77"/>
      <c r="VT10" s="77"/>
      <c r="VU10" s="77"/>
      <c r="VV10" s="77"/>
      <c r="VW10" s="77"/>
      <c r="VX10" s="77"/>
      <c r="VY10" s="77"/>
      <c r="VZ10" s="77"/>
      <c r="WA10" s="77"/>
      <c r="WB10" s="77"/>
      <c r="WC10" s="77"/>
      <c r="WD10" s="77"/>
      <c r="WE10" s="77"/>
      <c r="WF10" s="77"/>
      <c r="WG10" s="77"/>
      <c r="WH10" s="77"/>
      <c r="WI10" s="77"/>
      <c r="WJ10" s="77"/>
      <c r="WK10" s="77"/>
      <c r="WL10" s="77"/>
      <c r="WM10" s="77"/>
      <c r="WN10" s="77"/>
      <c r="WO10" s="77"/>
      <c r="WP10" s="77"/>
      <c r="WQ10" s="77"/>
      <c r="WR10" s="77"/>
      <c r="WS10" s="77"/>
      <c r="WT10" s="77"/>
      <c r="WU10" s="77"/>
      <c r="WV10" s="77"/>
      <c r="WW10" s="77"/>
      <c r="WX10" s="77"/>
      <c r="WY10" s="77"/>
      <c r="WZ10" s="77"/>
      <c r="XA10" s="77"/>
      <c r="XB10" s="77"/>
      <c r="XC10" s="77"/>
      <c r="XD10" s="77"/>
      <c r="XE10" s="77"/>
      <c r="XF10" s="77"/>
      <c r="XG10" s="77"/>
      <c r="XH10" s="77"/>
      <c r="XI10" s="77"/>
      <c r="XJ10" s="77"/>
      <c r="XK10" s="77"/>
      <c r="XL10" s="77"/>
      <c r="XM10" s="77"/>
      <c r="XN10" s="77"/>
      <c r="XO10" s="77"/>
      <c r="XP10" s="77"/>
      <c r="XQ10" s="77"/>
      <c r="XR10" s="77"/>
      <c r="XS10" s="77"/>
      <c r="XT10" s="77"/>
      <c r="XU10" s="77"/>
      <c r="XV10" s="77"/>
      <c r="XW10" s="77"/>
      <c r="XX10" s="77"/>
      <c r="XY10" s="77"/>
      <c r="XZ10" s="77"/>
      <c r="YA10" s="77"/>
      <c r="YB10" s="77"/>
      <c r="YC10" s="77"/>
      <c r="YD10" s="77"/>
      <c r="YE10" s="77"/>
      <c r="YF10" s="77"/>
      <c r="YG10" s="77"/>
      <c r="YH10" s="77"/>
      <c r="YI10" s="77"/>
      <c r="YJ10" s="77"/>
      <c r="YK10" s="77"/>
      <c r="YL10" s="77"/>
      <c r="YM10" s="77"/>
      <c r="YN10" s="77"/>
      <c r="YO10" s="77"/>
      <c r="YP10" s="77"/>
      <c r="YQ10" s="77"/>
      <c r="YR10" s="77"/>
      <c r="YS10" s="77"/>
      <c r="YT10" s="77"/>
      <c r="YU10" s="77"/>
      <c r="YV10" s="77"/>
      <c r="YW10" s="77"/>
      <c r="YX10" s="77"/>
      <c r="YY10" s="77"/>
      <c r="YZ10" s="77"/>
      <c r="ZA10" s="77"/>
      <c r="ZB10" s="77"/>
      <c r="ZC10" s="77"/>
      <c r="ZD10" s="77"/>
      <c r="ZE10" s="77"/>
      <c r="ZF10" s="77"/>
      <c r="ZG10" s="77"/>
      <c r="ZH10" s="77"/>
      <c r="ZI10" s="77"/>
      <c r="ZJ10" s="77"/>
      <c r="ZK10" s="77"/>
      <c r="ZL10" s="77"/>
      <c r="ZM10" s="77"/>
      <c r="ZN10" s="77"/>
      <c r="ZO10" s="77"/>
      <c r="ZP10" s="77"/>
      <c r="ZQ10" s="77"/>
      <c r="ZR10" s="77"/>
      <c r="ZS10" s="77"/>
      <c r="ZT10" s="77"/>
      <c r="ZU10" s="77"/>
      <c r="ZV10" s="77"/>
      <c r="ZW10" s="77"/>
      <c r="ZX10" s="77"/>
      <c r="ZY10" s="77"/>
      <c r="ZZ10" s="77"/>
      <c r="AAA10" s="77"/>
      <c r="AAB10" s="77"/>
      <c r="AAC10" s="77"/>
      <c r="AAD10" s="77"/>
      <c r="AAE10" s="77"/>
      <c r="AAF10" s="77"/>
      <c r="AAG10" s="77"/>
      <c r="AAH10" s="77"/>
      <c r="AAI10" s="77"/>
      <c r="AAJ10" s="77"/>
      <c r="AAK10" s="77"/>
      <c r="AAL10" s="77"/>
      <c r="AAM10" s="77"/>
      <c r="AAN10" s="77"/>
      <c r="AAO10" s="77"/>
      <c r="AAP10" s="77"/>
      <c r="AAQ10" s="77"/>
      <c r="AAR10" s="77"/>
      <c r="AAS10" s="77"/>
      <c r="AAT10" s="77"/>
      <c r="AAU10" s="77"/>
      <c r="AAV10" s="77"/>
      <c r="AAW10" s="77"/>
      <c r="AAX10" s="77"/>
      <c r="AAY10" s="77"/>
      <c r="AAZ10" s="77"/>
      <c r="ABA10" s="77"/>
      <c r="ABB10" s="77"/>
      <c r="ABC10" s="77"/>
      <c r="ABD10" s="77"/>
      <c r="ABE10" s="77"/>
      <c r="ABF10" s="77"/>
      <c r="ABG10" s="77"/>
      <c r="ABH10" s="77"/>
      <c r="ABI10" s="77"/>
      <c r="ABJ10" s="77"/>
      <c r="ABK10" s="77"/>
      <c r="ABL10" s="77"/>
      <c r="ABM10" s="77"/>
      <c r="ABN10" s="77"/>
      <c r="ABO10" s="77"/>
      <c r="ABP10" s="77"/>
      <c r="ABQ10" s="77"/>
      <c r="ABR10" s="77"/>
      <c r="ABS10" s="77"/>
      <c r="ABT10" s="77"/>
      <c r="ABU10" s="77"/>
      <c r="ABV10" s="77"/>
      <c r="ABW10" s="77"/>
      <c r="ABX10" s="77"/>
      <c r="ABY10" s="77"/>
      <c r="ABZ10" s="77"/>
      <c r="ACA10" s="77"/>
      <c r="ACB10" s="77"/>
      <c r="ACC10" s="77"/>
      <c r="ACD10" s="77"/>
      <c r="ACE10" s="77"/>
      <c r="ACF10" s="77"/>
      <c r="ACG10" s="77"/>
      <c r="ACH10" s="77"/>
      <c r="ACI10" s="77"/>
      <c r="ACJ10" s="77"/>
      <c r="ACK10" s="77"/>
      <c r="ACL10" s="77"/>
      <c r="ACM10" s="77"/>
      <c r="ACN10" s="77"/>
      <c r="ACO10" s="77"/>
      <c r="ACP10" s="77"/>
      <c r="ACQ10" s="77"/>
      <c r="ACR10" s="77"/>
      <c r="ACS10" s="77"/>
      <c r="ACT10" s="77"/>
      <c r="ACU10" s="77"/>
      <c r="ACV10" s="77"/>
      <c r="ACW10" s="77"/>
      <c r="ACX10" s="77"/>
      <c r="ACY10" s="77"/>
      <c r="ACZ10" s="77"/>
      <c r="ADA10" s="77"/>
      <c r="ADB10" s="77"/>
      <c r="ADC10" s="77"/>
      <c r="ADD10" s="77"/>
      <c r="ADE10" s="77"/>
      <c r="ADF10" s="77"/>
      <c r="ADG10" s="77"/>
      <c r="ADH10" s="77"/>
      <c r="ADI10" s="77"/>
      <c r="ADJ10" s="77"/>
      <c r="ADK10" s="77"/>
      <c r="ADL10" s="77"/>
      <c r="ADM10" s="77"/>
      <c r="ADN10" s="77"/>
      <c r="ADO10" s="77"/>
      <c r="ADP10" s="77"/>
      <c r="ADQ10" s="77"/>
      <c r="ADR10" s="77"/>
      <c r="ADS10" s="77"/>
      <c r="ADT10" s="77"/>
      <c r="ADU10" s="77"/>
      <c r="ADV10" s="77"/>
      <c r="ADW10" s="77"/>
      <c r="ADX10" s="77"/>
      <c r="ADY10" s="77"/>
      <c r="ADZ10" s="77"/>
      <c r="AEA10" s="77"/>
      <c r="AEB10" s="77"/>
      <c r="AEC10" s="77"/>
      <c r="AED10" s="77"/>
      <c r="AEE10" s="77"/>
      <c r="AEF10" s="77"/>
      <c r="AEG10" s="77"/>
      <c r="AEH10" s="77"/>
      <c r="AEI10" s="77"/>
      <c r="AEJ10" s="77"/>
      <c r="AEK10" s="77"/>
      <c r="AEL10" s="77"/>
      <c r="AEM10" s="77"/>
      <c r="AEN10" s="77"/>
      <c r="AEO10" s="77"/>
      <c r="AEP10" s="77"/>
      <c r="AEQ10" s="77"/>
      <c r="AER10" s="77"/>
      <c r="AES10" s="77"/>
      <c r="AET10" s="77"/>
      <c r="AEU10" s="77"/>
      <c r="AEV10" s="77"/>
      <c r="AEW10" s="77"/>
      <c r="AEX10" s="77"/>
      <c r="AEY10" s="77"/>
      <c r="AEZ10" s="77"/>
      <c r="AFA10" s="77"/>
      <c r="AFB10" s="77"/>
      <c r="AFC10" s="77"/>
      <c r="AFD10" s="77"/>
      <c r="AFE10" s="77"/>
      <c r="AFF10" s="77"/>
      <c r="AFG10" s="77"/>
      <c r="AFH10" s="77"/>
      <c r="AFI10" s="77"/>
      <c r="AFJ10" s="77"/>
      <c r="AFK10" s="77"/>
      <c r="AFL10" s="77"/>
      <c r="AFM10" s="77"/>
      <c r="AFN10" s="77"/>
      <c r="AFO10" s="77"/>
      <c r="AFP10" s="77"/>
      <c r="AFQ10" s="77"/>
      <c r="AFR10" s="77"/>
      <c r="AFS10" s="77"/>
      <c r="AFT10" s="77"/>
      <c r="AFU10" s="77"/>
      <c r="AFV10" s="77"/>
      <c r="AFW10" s="77"/>
      <c r="AFX10" s="77"/>
      <c r="AFY10" s="77"/>
      <c r="AFZ10" s="77"/>
      <c r="AGA10" s="77"/>
      <c r="AGB10" s="77"/>
      <c r="AGC10" s="77"/>
      <c r="AGD10" s="77"/>
      <c r="AGE10" s="77"/>
      <c r="AGF10" s="77"/>
      <c r="AGG10" s="77"/>
      <c r="AGH10" s="77"/>
      <c r="AGI10" s="77"/>
      <c r="AGJ10" s="77"/>
      <c r="AGK10" s="77"/>
      <c r="AGL10" s="77"/>
      <c r="AGM10" s="77"/>
      <c r="AGN10" s="77"/>
      <c r="AGO10" s="77"/>
      <c r="AGP10" s="77"/>
      <c r="AGQ10" s="77"/>
      <c r="AGR10" s="77"/>
      <c r="AGS10" s="77"/>
      <c r="AGT10" s="77"/>
      <c r="AGU10" s="77"/>
      <c r="AGV10" s="77"/>
      <c r="AGW10" s="77"/>
      <c r="AGX10" s="77"/>
      <c r="AGY10" s="77"/>
      <c r="AGZ10" s="77"/>
      <c r="AHA10" s="77"/>
      <c r="AHB10" s="77"/>
      <c r="AHC10" s="77"/>
      <c r="AHD10" s="77"/>
      <c r="AHE10" s="77"/>
      <c r="AHF10" s="77"/>
      <c r="AHG10" s="77"/>
      <c r="AHH10" s="77"/>
      <c r="AHI10" s="77"/>
      <c r="AHJ10" s="77"/>
      <c r="AHK10" s="77"/>
      <c r="AHL10" s="77"/>
      <c r="AHM10" s="77"/>
      <c r="AHN10" s="77"/>
      <c r="AHO10" s="77"/>
      <c r="AHP10" s="77"/>
      <c r="AHQ10" s="77"/>
      <c r="AHR10" s="77"/>
      <c r="AHS10" s="77"/>
      <c r="AHT10" s="77"/>
      <c r="AHU10" s="77"/>
      <c r="AHV10" s="77"/>
      <c r="AHW10" s="77"/>
      <c r="AHX10" s="77"/>
      <c r="AHY10" s="77"/>
      <c r="AHZ10" s="77"/>
      <c r="AIA10" s="77"/>
      <c r="AIB10" s="77"/>
      <c r="AIC10" s="77"/>
      <c r="AID10" s="77"/>
      <c r="AIE10" s="77"/>
      <c r="AIF10" s="77"/>
      <c r="AIG10" s="77"/>
    </row>
    <row r="11" spans="1:917" s="22" customFormat="1" ht="69.900000000000006" customHeight="1" x14ac:dyDescent="0.45">
      <c r="A11" s="132" t="s">
        <v>311</v>
      </c>
      <c r="B11" s="181" t="s">
        <v>246</v>
      </c>
      <c r="C11" s="182"/>
      <c r="D11" s="181" t="s">
        <v>47</v>
      </c>
      <c r="E11" s="182"/>
      <c r="F11" s="181" t="s">
        <v>48</v>
      </c>
      <c r="G11" s="182"/>
      <c r="H11" s="181" t="s">
        <v>48</v>
      </c>
      <c r="I11" s="182"/>
      <c r="J11" s="181" t="s">
        <v>243</v>
      </c>
      <c r="K11" s="182"/>
      <c r="L11" s="181" t="s">
        <v>245</v>
      </c>
      <c r="M11" s="182"/>
      <c r="N11" s="181" t="s">
        <v>181</v>
      </c>
      <c r="O11" s="182"/>
      <c r="P11" s="181" t="s">
        <v>50</v>
      </c>
      <c r="Q11" s="182"/>
      <c r="R11" s="181" t="s">
        <v>51</v>
      </c>
      <c r="S11" s="182"/>
      <c r="T11" s="181" t="s">
        <v>57</v>
      </c>
      <c r="U11" s="182"/>
      <c r="V11" s="181" t="s">
        <v>56</v>
      </c>
      <c r="W11" s="182"/>
      <c r="X11" s="181" t="s">
        <v>55</v>
      </c>
      <c r="Y11" s="182"/>
      <c r="Z11" s="181" t="s">
        <v>42</v>
      </c>
      <c r="AA11" s="182"/>
      <c r="AB11" s="181" t="s">
        <v>66</v>
      </c>
      <c r="AC11" s="182"/>
      <c r="AD11" s="181" t="s">
        <v>65</v>
      </c>
      <c r="AE11" s="182"/>
      <c r="AF11" s="181" t="s">
        <v>63</v>
      </c>
      <c r="AG11" s="182"/>
      <c r="AH11" s="181" t="s">
        <v>48</v>
      </c>
      <c r="AI11" s="182"/>
      <c r="AJ11" s="181" t="s">
        <v>62</v>
      </c>
      <c r="AK11" s="182"/>
      <c r="AL11" s="181" t="s">
        <v>223</v>
      </c>
      <c r="AM11" s="182"/>
      <c r="AN11" s="181" t="s">
        <v>60</v>
      </c>
      <c r="AO11" s="182"/>
      <c r="AP11" s="181"/>
      <c r="AQ11" s="182"/>
      <c r="AR11" s="181"/>
      <c r="AS11" s="182"/>
      <c r="AT11" s="181" t="s">
        <v>102</v>
      </c>
      <c r="AU11" s="182"/>
      <c r="AV11" s="181" t="s">
        <v>102</v>
      </c>
      <c r="AW11" s="182"/>
      <c r="AX11" s="181" t="s">
        <v>235</v>
      </c>
      <c r="AY11" s="182"/>
      <c r="AZ11" s="160"/>
      <c r="BA11" s="160"/>
      <c r="BB11" s="160"/>
      <c r="BC11" s="160"/>
      <c r="BD11" s="160"/>
      <c r="BE11" s="160"/>
      <c r="BF11" s="161"/>
      <c r="BG11" s="161"/>
      <c r="BH11" s="161"/>
      <c r="BI11" s="161"/>
      <c r="BJ11" s="161"/>
      <c r="BK11" s="161"/>
      <c r="BL11" s="161"/>
      <c r="BM11" s="161"/>
      <c r="BN11" s="161"/>
      <c r="BO11" s="161"/>
      <c r="BP11" s="161"/>
      <c r="BQ11" s="161"/>
      <c r="BR11" s="161"/>
      <c r="BS11" s="161"/>
      <c r="BT11" s="161"/>
      <c r="BU11" s="161"/>
      <c r="BV11" s="161"/>
      <c r="BW11" s="161"/>
      <c r="BX11" s="161"/>
      <c r="BY11" s="161"/>
      <c r="BZ11" s="161"/>
      <c r="CA11" s="161"/>
      <c r="CB11" s="161"/>
      <c r="CC11" s="161"/>
      <c r="CD11" s="161"/>
      <c r="CE11" s="161"/>
      <c r="CF11" s="161"/>
      <c r="CG11" s="161"/>
      <c r="CH11" s="161"/>
      <c r="CI11" s="161"/>
      <c r="CJ11" s="161"/>
      <c r="CK11" s="161"/>
      <c r="CL11" s="161"/>
      <c r="CM11" s="161"/>
      <c r="CN11" s="161"/>
      <c r="CO11" s="161"/>
      <c r="CP11" s="161"/>
      <c r="CQ11" s="161"/>
      <c r="CR11" s="161"/>
      <c r="CS11" s="161"/>
      <c r="CT11" s="161"/>
      <c r="CU11" s="161"/>
      <c r="CV11" s="161"/>
      <c r="CW11" s="161"/>
      <c r="CX11" s="161"/>
      <c r="CY11" s="161"/>
      <c r="CZ11" s="161"/>
      <c r="DA11" s="161"/>
      <c r="DB11" s="161"/>
      <c r="DC11" s="161"/>
      <c r="DD11" s="161"/>
      <c r="DE11" s="161"/>
      <c r="DF11" s="161"/>
      <c r="DG11" s="161"/>
      <c r="DH11" s="161"/>
      <c r="DI11" s="161"/>
      <c r="DJ11" s="161"/>
      <c r="DK11" s="161"/>
      <c r="DL11" s="161"/>
      <c r="DM11" s="161"/>
      <c r="DN11" s="161"/>
      <c r="DO11" s="161"/>
      <c r="DP11" s="161"/>
      <c r="DQ11" s="161"/>
      <c r="DR11" s="161"/>
      <c r="DS11" s="161"/>
      <c r="DT11" s="161"/>
      <c r="DU11" s="161"/>
      <c r="DV11" s="161"/>
      <c r="DW11" s="161"/>
      <c r="DX11" s="161"/>
      <c r="DY11" s="161"/>
      <c r="DZ11" s="161"/>
      <c r="EA11" s="161"/>
      <c r="EB11" s="161"/>
      <c r="EC11" s="161"/>
      <c r="ED11" s="161"/>
      <c r="EE11" s="161"/>
      <c r="EF11" s="161"/>
      <c r="EG11" s="161"/>
      <c r="EH11" s="161"/>
      <c r="EI11" s="161"/>
      <c r="EJ11" s="161"/>
      <c r="EK11" s="161"/>
      <c r="EL11" s="161"/>
      <c r="EM11" s="161"/>
      <c r="EN11" s="161"/>
      <c r="EO11" s="161"/>
      <c r="EP11" s="161"/>
      <c r="EQ11" s="161"/>
      <c r="ER11" s="161"/>
      <c r="ES11" s="161"/>
      <c r="ET11" s="161"/>
      <c r="EU11" s="161"/>
      <c r="EV11" s="161"/>
      <c r="EW11" s="161"/>
      <c r="EX11" s="161"/>
      <c r="EY11" s="161"/>
      <c r="EZ11" s="161"/>
      <c r="FA11" s="161"/>
      <c r="FB11" s="161"/>
      <c r="FC11" s="161"/>
      <c r="FD11" s="161"/>
      <c r="FE11" s="161"/>
      <c r="FF11" s="161"/>
      <c r="FG11" s="161"/>
      <c r="FH11" s="161"/>
      <c r="FI11" s="161"/>
      <c r="FJ11" s="161"/>
      <c r="FK11" s="161"/>
      <c r="FL11" s="161"/>
      <c r="FM11" s="161"/>
      <c r="FN11" s="161"/>
      <c r="FO11" s="161"/>
      <c r="FP11" s="161"/>
      <c r="FQ11" s="161"/>
      <c r="FR11" s="161"/>
      <c r="FS11" s="161"/>
      <c r="FT11" s="149"/>
      <c r="FU11" s="79"/>
      <c r="FV11" s="79"/>
      <c r="FW11" s="79"/>
      <c r="FX11" s="79"/>
      <c r="FY11" s="79"/>
      <c r="FZ11" s="79"/>
      <c r="GA11" s="79"/>
      <c r="GB11" s="79"/>
      <c r="GC11" s="79"/>
      <c r="GD11" s="79"/>
      <c r="GE11" s="79"/>
      <c r="GF11" s="79"/>
      <c r="GG11" s="79"/>
      <c r="GH11" s="79"/>
      <c r="GI11" s="79"/>
      <c r="GJ11" s="79"/>
      <c r="GK11" s="79"/>
      <c r="GL11" s="79"/>
      <c r="GM11" s="79"/>
      <c r="GN11" s="79"/>
      <c r="GO11" s="79"/>
      <c r="GP11" s="79"/>
      <c r="GQ11" s="79"/>
      <c r="GR11" s="79"/>
      <c r="GS11" s="79"/>
      <c r="GT11" s="79"/>
      <c r="GU11" s="79"/>
      <c r="GV11" s="79"/>
      <c r="GW11" s="79"/>
      <c r="GX11" s="79"/>
      <c r="GY11" s="79"/>
      <c r="GZ11" s="79"/>
      <c r="HA11" s="79"/>
      <c r="HB11" s="79"/>
      <c r="HC11" s="79"/>
      <c r="HD11" s="79"/>
      <c r="HE11" s="79"/>
      <c r="HF11" s="79"/>
      <c r="HG11" s="79"/>
      <c r="HH11" s="79"/>
      <c r="HI11" s="79"/>
      <c r="HJ11" s="79"/>
      <c r="HK11" s="79"/>
      <c r="HL11" s="79"/>
      <c r="HM11" s="79"/>
      <c r="HN11" s="79"/>
      <c r="HO11" s="79"/>
      <c r="HP11" s="79"/>
      <c r="HQ11" s="79"/>
      <c r="HR11" s="79"/>
      <c r="HS11" s="79"/>
      <c r="HT11" s="79"/>
      <c r="HU11" s="79"/>
      <c r="HV11" s="79"/>
      <c r="HW11" s="79"/>
      <c r="HX11" s="79"/>
      <c r="HY11" s="79"/>
      <c r="HZ11" s="79"/>
      <c r="IA11" s="79"/>
      <c r="IB11" s="79"/>
      <c r="IC11" s="79"/>
      <c r="ID11" s="79"/>
      <c r="IE11" s="79"/>
      <c r="IF11" s="79"/>
      <c r="IG11" s="79"/>
      <c r="IH11" s="79"/>
      <c r="II11" s="79"/>
      <c r="IJ11" s="79"/>
      <c r="IK11" s="79"/>
      <c r="IL11" s="79"/>
      <c r="IM11" s="79"/>
      <c r="IN11" s="79"/>
      <c r="IO11" s="79"/>
      <c r="IP11" s="79"/>
      <c r="IQ11" s="79"/>
      <c r="IR11" s="79"/>
      <c r="IS11" s="79"/>
      <c r="IT11" s="79"/>
      <c r="IU11" s="79"/>
      <c r="IV11" s="79"/>
      <c r="IW11" s="79"/>
      <c r="IX11" s="79"/>
      <c r="IY11" s="79"/>
      <c r="IZ11" s="79"/>
      <c r="JA11" s="79"/>
      <c r="JB11" s="79"/>
      <c r="JC11" s="79"/>
      <c r="JD11" s="79"/>
      <c r="JE11" s="79"/>
      <c r="JF11" s="79"/>
      <c r="JG11" s="79"/>
      <c r="JH11" s="79"/>
      <c r="JI11" s="79"/>
      <c r="JJ11" s="79"/>
      <c r="JK11" s="79"/>
      <c r="JL11" s="79"/>
      <c r="JM11" s="79"/>
      <c r="JN11" s="79"/>
      <c r="JO11" s="79"/>
      <c r="JP11" s="79"/>
      <c r="JQ11" s="79"/>
      <c r="JR11" s="79"/>
      <c r="JS11" s="79"/>
      <c r="JT11" s="79"/>
      <c r="JU11" s="79"/>
      <c r="JV11" s="79"/>
      <c r="JW11" s="79"/>
      <c r="JX11" s="79"/>
      <c r="JY11" s="79"/>
      <c r="JZ11" s="79"/>
      <c r="KA11" s="79"/>
      <c r="KB11" s="79"/>
      <c r="KC11" s="79"/>
      <c r="KD11" s="79"/>
      <c r="KE11" s="79"/>
      <c r="KF11" s="79"/>
      <c r="KG11" s="79"/>
      <c r="KH11" s="79"/>
      <c r="KI11" s="79"/>
      <c r="KJ11" s="79"/>
      <c r="KK11" s="79"/>
      <c r="KL11" s="79"/>
      <c r="KM11" s="79"/>
      <c r="KN11" s="79"/>
      <c r="KO11" s="79"/>
      <c r="KP11" s="79"/>
      <c r="KQ11" s="79"/>
      <c r="KR11" s="79"/>
      <c r="KS11" s="79"/>
      <c r="KT11" s="79"/>
      <c r="KU11" s="79"/>
      <c r="KV11" s="79"/>
      <c r="KW11" s="79"/>
      <c r="KX11" s="79"/>
      <c r="KY11" s="79"/>
      <c r="KZ11" s="79"/>
      <c r="LA11" s="79"/>
      <c r="LB11" s="79"/>
      <c r="LC11" s="79"/>
      <c r="LD11" s="79"/>
      <c r="LE11" s="79"/>
      <c r="LF11" s="79"/>
      <c r="LG11" s="79"/>
      <c r="LH11" s="79"/>
      <c r="LI11" s="79"/>
      <c r="LJ11" s="79"/>
      <c r="LK11" s="79"/>
      <c r="LL11" s="79"/>
      <c r="LM11" s="79"/>
      <c r="LN11" s="79"/>
      <c r="LO11" s="79"/>
      <c r="LP11" s="79"/>
      <c r="LQ11" s="79"/>
      <c r="LR11" s="79"/>
      <c r="LS11" s="79"/>
      <c r="LT11" s="79"/>
      <c r="LU11" s="79"/>
      <c r="LV11" s="79"/>
      <c r="LW11" s="79"/>
      <c r="LX11" s="79"/>
      <c r="LY11" s="79"/>
      <c r="LZ11" s="79"/>
      <c r="MA11" s="79"/>
      <c r="MB11" s="79"/>
      <c r="MC11" s="79"/>
      <c r="MD11" s="79"/>
      <c r="ME11" s="79"/>
      <c r="MF11" s="79"/>
      <c r="MG11" s="79"/>
      <c r="MH11" s="79"/>
      <c r="MI11" s="79"/>
      <c r="MJ11" s="79"/>
      <c r="MK11" s="79"/>
      <c r="ML11" s="79"/>
      <c r="MM11" s="79"/>
      <c r="MN11" s="79"/>
      <c r="MO11" s="79"/>
      <c r="MP11" s="79"/>
      <c r="MQ11" s="79"/>
      <c r="MR11" s="79"/>
      <c r="MS11" s="79"/>
      <c r="MT11" s="79"/>
      <c r="MU11" s="79"/>
      <c r="MV11" s="79"/>
      <c r="MW11" s="79"/>
      <c r="MX11" s="79"/>
      <c r="MY11" s="79"/>
      <c r="MZ11" s="79"/>
      <c r="NA11" s="79"/>
      <c r="NB11" s="79"/>
      <c r="NC11" s="79"/>
      <c r="ND11" s="79"/>
      <c r="NE11" s="79"/>
      <c r="NF11" s="79"/>
      <c r="NG11" s="79"/>
      <c r="NH11" s="79"/>
      <c r="NI11" s="79"/>
      <c r="NJ11" s="79"/>
      <c r="NK11" s="79"/>
      <c r="NL11" s="79"/>
      <c r="NM11" s="79"/>
      <c r="NN11" s="79"/>
      <c r="NO11" s="79"/>
      <c r="NP11" s="79"/>
      <c r="NQ11" s="79"/>
      <c r="NR11" s="79"/>
      <c r="NS11" s="79"/>
      <c r="NT11" s="79"/>
      <c r="NU11" s="79"/>
      <c r="NV11" s="79"/>
      <c r="NW11" s="79"/>
      <c r="NX11" s="79"/>
      <c r="NY11" s="79"/>
      <c r="NZ11" s="79"/>
      <c r="OA11" s="79"/>
      <c r="OB11" s="79"/>
      <c r="OC11" s="79"/>
      <c r="OD11" s="79"/>
      <c r="OE11" s="79"/>
      <c r="OF11" s="79"/>
      <c r="OG11" s="79"/>
      <c r="OH11" s="79"/>
      <c r="OI11" s="79"/>
      <c r="OJ11" s="79"/>
      <c r="OK11" s="79"/>
      <c r="OL11" s="79"/>
      <c r="OM11" s="79"/>
      <c r="ON11" s="79"/>
      <c r="OO11" s="79"/>
      <c r="OP11" s="79"/>
      <c r="OQ11" s="79"/>
      <c r="OR11" s="79"/>
      <c r="OS11" s="79"/>
      <c r="OT11" s="79"/>
      <c r="OU11" s="79"/>
      <c r="OV11" s="79"/>
      <c r="OW11" s="79"/>
      <c r="OX11" s="79"/>
      <c r="OY11" s="79"/>
      <c r="OZ11" s="79"/>
      <c r="PA11" s="79"/>
      <c r="PB11" s="79"/>
      <c r="PC11" s="79"/>
      <c r="PD11" s="79"/>
      <c r="PE11" s="79"/>
      <c r="PF11" s="79"/>
      <c r="PG11" s="79"/>
      <c r="PH11" s="79"/>
      <c r="PI11" s="79"/>
      <c r="PJ11" s="79"/>
      <c r="PK11" s="79"/>
      <c r="PL11" s="79"/>
      <c r="PM11" s="79"/>
      <c r="PN11" s="79"/>
      <c r="PO11" s="79"/>
      <c r="PP11" s="79"/>
      <c r="PQ11" s="79"/>
      <c r="PR11" s="79"/>
      <c r="PS11" s="79"/>
      <c r="PT11" s="79"/>
      <c r="PU11" s="79"/>
      <c r="PV11" s="79"/>
      <c r="PW11" s="79"/>
      <c r="PX11" s="79"/>
      <c r="PY11" s="79"/>
      <c r="PZ11" s="79"/>
      <c r="QA11" s="79"/>
      <c r="QB11" s="79"/>
      <c r="QC11" s="79"/>
      <c r="QD11" s="79"/>
      <c r="QE11" s="79"/>
      <c r="QF11" s="79"/>
      <c r="QG11" s="79"/>
      <c r="QH11" s="79"/>
      <c r="QI11" s="79"/>
      <c r="QJ11" s="79"/>
      <c r="QK11" s="79"/>
      <c r="QL11" s="79"/>
      <c r="QM11" s="79"/>
      <c r="QN11" s="79"/>
      <c r="QO11" s="79"/>
      <c r="QP11" s="79"/>
      <c r="QQ11" s="79"/>
      <c r="QR11" s="79"/>
      <c r="QS11" s="79"/>
      <c r="QT11" s="79"/>
      <c r="QU11" s="79"/>
      <c r="QV11" s="79"/>
      <c r="QW11" s="79"/>
      <c r="QX11" s="79"/>
      <c r="QY11" s="79"/>
      <c r="QZ11" s="79"/>
      <c r="RA11" s="79"/>
      <c r="RB11" s="79"/>
      <c r="RC11" s="79"/>
      <c r="RD11" s="79"/>
      <c r="RE11" s="79"/>
      <c r="RF11" s="79"/>
      <c r="RG11" s="79"/>
      <c r="RH11" s="79"/>
      <c r="RI11" s="79"/>
      <c r="RJ11" s="79"/>
      <c r="RK11" s="79"/>
      <c r="RL11" s="79"/>
      <c r="RM11" s="79"/>
      <c r="RN11" s="79"/>
      <c r="RO11" s="79"/>
      <c r="RP11" s="79"/>
      <c r="RQ11" s="79"/>
      <c r="RR11" s="79"/>
      <c r="RS11" s="79"/>
      <c r="RT11" s="79"/>
      <c r="RU11" s="79"/>
      <c r="RV11" s="79"/>
      <c r="RW11" s="79"/>
      <c r="RX11" s="79"/>
      <c r="RY11" s="79"/>
      <c r="RZ11" s="79"/>
      <c r="SA11" s="79"/>
      <c r="SB11" s="79"/>
      <c r="SC11" s="79"/>
      <c r="SD11" s="79"/>
      <c r="SE11" s="79"/>
      <c r="SF11" s="79"/>
      <c r="SG11" s="79"/>
      <c r="SH11" s="79"/>
      <c r="SI11" s="79"/>
      <c r="SJ11" s="79"/>
      <c r="SK11" s="79"/>
      <c r="SL11" s="79"/>
      <c r="SM11" s="79"/>
      <c r="SN11" s="79"/>
      <c r="SO11" s="79"/>
      <c r="SP11" s="79"/>
      <c r="SQ11" s="79"/>
      <c r="SR11" s="79"/>
      <c r="SS11" s="79"/>
      <c r="ST11" s="79"/>
      <c r="SU11" s="79"/>
      <c r="SV11" s="79"/>
      <c r="SW11" s="79"/>
      <c r="SX11" s="79"/>
      <c r="SY11" s="79"/>
      <c r="SZ11" s="79"/>
      <c r="TA11" s="79"/>
      <c r="TB11" s="79"/>
      <c r="TC11" s="79"/>
      <c r="TD11" s="79"/>
      <c r="TE11" s="79"/>
      <c r="TF11" s="79"/>
      <c r="TG11" s="79"/>
      <c r="TH11" s="79"/>
      <c r="TI11" s="79"/>
      <c r="TJ11" s="79"/>
      <c r="TK11" s="79"/>
      <c r="TL11" s="79"/>
      <c r="TM11" s="79"/>
      <c r="TN11" s="79"/>
      <c r="TO11" s="79"/>
      <c r="TP11" s="79"/>
      <c r="TQ11" s="79"/>
      <c r="TR11" s="79"/>
      <c r="TS11" s="79"/>
      <c r="TT11" s="79"/>
      <c r="TU11" s="79"/>
      <c r="TV11" s="79"/>
      <c r="TW11" s="79"/>
      <c r="TX11" s="79"/>
      <c r="TY11" s="79"/>
      <c r="TZ11" s="79"/>
      <c r="UA11" s="79"/>
      <c r="UB11" s="79"/>
      <c r="UC11" s="79"/>
      <c r="UD11" s="79"/>
      <c r="UE11" s="79"/>
      <c r="UF11" s="79"/>
      <c r="UG11" s="79"/>
      <c r="UH11" s="79"/>
      <c r="UI11" s="79"/>
      <c r="UJ11" s="79"/>
      <c r="UK11" s="79"/>
      <c r="UL11" s="79"/>
      <c r="UM11" s="79"/>
      <c r="UN11" s="79"/>
      <c r="UO11" s="79"/>
      <c r="UP11" s="79"/>
      <c r="UQ11" s="79"/>
      <c r="UR11" s="79"/>
      <c r="US11" s="79"/>
      <c r="UT11" s="79"/>
      <c r="UU11" s="79"/>
      <c r="UV11" s="79"/>
      <c r="UW11" s="79"/>
      <c r="UX11" s="79"/>
      <c r="UY11" s="79"/>
      <c r="UZ11" s="79"/>
      <c r="VA11" s="79"/>
      <c r="VB11" s="79"/>
      <c r="VC11" s="79"/>
      <c r="VD11" s="79"/>
      <c r="VE11" s="79"/>
      <c r="VF11" s="79"/>
      <c r="VG11" s="79"/>
      <c r="VH11" s="79"/>
      <c r="VI11" s="79"/>
      <c r="VJ11" s="79"/>
      <c r="VK11" s="79"/>
      <c r="VL11" s="79"/>
      <c r="VM11" s="79"/>
      <c r="VN11" s="79"/>
      <c r="VO11" s="79"/>
      <c r="VP11" s="79"/>
      <c r="VQ11" s="79"/>
      <c r="VR11" s="79"/>
      <c r="VS11" s="79"/>
      <c r="VT11" s="79"/>
      <c r="VU11" s="79"/>
      <c r="VV11" s="79"/>
      <c r="VW11" s="79"/>
      <c r="VX11" s="79"/>
      <c r="VY11" s="79"/>
      <c r="VZ11" s="79"/>
      <c r="WA11" s="79"/>
      <c r="WB11" s="79"/>
      <c r="WC11" s="79"/>
      <c r="WD11" s="79"/>
      <c r="WE11" s="79"/>
      <c r="WF11" s="79"/>
      <c r="WG11" s="79"/>
      <c r="WH11" s="79"/>
      <c r="WI11" s="79"/>
      <c r="WJ11" s="79"/>
      <c r="WK11" s="79"/>
      <c r="WL11" s="79"/>
      <c r="WM11" s="79"/>
      <c r="WN11" s="79"/>
      <c r="WO11" s="79"/>
      <c r="WP11" s="79"/>
      <c r="WQ11" s="79"/>
      <c r="WR11" s="79"/>
      <c r="WS11" s="79"/>
      <c r="WT11" s="79"/>
      <c r="WU11" s="79"/>
      <c r="WV11" s="79"/>
      <c r="WW11" s="79"/>
      <c r="WX11" s="79"/>
      <c r="WY11" s="79"/>
      <c r="WZ11" s="79"/>
      <c r="XA11" s="79"/>
      <c r="XB11" s="79"/>
      <c r="XC11" s="79"/>
      <c r="XD11" s="79"/>
      <c r="XE11" s="79"/>
      <c r="XF11" s="79"/>
      <c r="XG11" s="79"/>
      <c r="XH11" s="79"/>
      <c r="XI11" s="79"/>
      <c r="XJ11" s="79"/>
      <c r="XK11" s="79"/>
      <c r="XL11" s="79"/>
      <c r="XM11" s="79"/>
      <c r="XN11" s="79"/>
      <c r="XO11" s="79"/>
      <c r="XP11" s="79"/>
      <c r="XQ11" s="79"/>
      <c r="XR11" s="79"/>
      <c r="XS11" s="79"/>
      <c r="XT11" s="79"/>
      <c r="XU11" s="79"/>
      <c r="XV11" s="79"/>
      <c r="XW11" s="79"/>
      <c r="XX11" s="79"/>
      <c r="XY11" s="79"/>
      <c r="XZ11" s="79"/>
      <c r="YA11" s="79"/>
      <c r="YB11" s="79"/>
      <c r="YC11" s="79"/>
      <c r="YD11" s="79"/>
      <c r="YE11" s="79"/>
      <c r="YF11" s="79"/>
      <c r="YG11" s="79"/>
      <c r="YH11" s="79"/>
      <c r="YI11" s="79"/>
      <c r="YJ11" s="79"/>
      <c r="YK11" s="79"/>
      <c r="YL11" s="79"/>
      <c r="YM11" s="79"/>
      <c r="YN11" s="79"/>
      <c r="YO11" s="79"/>
      <c r="YP11" s="79"/>
      <c r="YQ11" s="79"/>
      <c r="YR11" s="79"/>
      <c r="YS11" s="79"/>
      <c r="YT11" s="79"/>
      <c r="YU11" s="79"/>
      <c r="YV11" s="79"/>
      <c r="YW11" s="79"/>
      <c r="YX11" s="79"/>
      <c r="YY11" s="79"/>
      <c r="YZ11" s="79"/>
      <c r="ZA11" s="79"/>
      <c r="ZB11" s="79"/>
      <c r="ZC11" s="79"/>
      <c r="ZD11" s="79"/>
      <c r="ZE11" s="79"/>
      <c r="ZF11" s="79"/>
      <c r="ZG11" s="79"/>
      <c r="ZH11" s="79"/>
      <c r="ZI11" s="79"/>
      <c r="ZJ11" s="79"/>
      <c r="ZK11" s="79"/>
      <c r="ZL11" s="79"/>
      <c r="ZM11" s="79"/>
      <c r="ZN11" s="79"/>
      <c r="ZO11" s="79"/>
      <c r="ZP11" s="79"/>
      <c r="ZQ11" s="79"/>
      <c r="ZR11" s="79"/>
      <c r="ZS11" s="79"/>
      <c r="ZT11" s="79"/>
      <c r="ZU11" s="79"/>
      <c r="ZV11" s="79"/>
      <c r="ZW11" s="79"/>
      <c r="ZX11" s="79"/>
      <c r="ZY11" s="79"/>
      <c r="ZZ11" s="79"/>
      <c r="AAA11" s="79"/>
      <c r="AAB11" s="79"/>
      <c r="AAC11" s="79"/>
      <c r="AAD11" s="79"/>
      <c r="AAE11" s="79"/>
      <c r="AAF11" s="79"/>
      <c r="AAG11" s="79"/>
      <c r="AAH11" s="79"/>
      <c r="AAI11" s="79"/>
      <c r="AAJ11" s="79"/>
      <c r="AAK11" s="79"/>
      <c r="AAL11" s="79"/>
      <c r="AAM11" s="79"/>
      <c r="AAN11" s="79"/>
      <c r="AAO11" s="79"/>
      <c r="AAP11" s="79"/>
      <c r="AAQ11" s="79"/>
      <c r="AAR11" s="79"/>
      <c r="AAS11" s="79"/>
      <c r="AAT11" s="79"/>
      <c r="AAU11" s="79"/>
      <c r="AAV11" s="79"/>
      <c r="AAW11" s="79"/>
      <c r="AAX11" s="79"/>
      <c r="AAY11" s="79"/>
      <c r="AAZ11" s="79"/>
      <c r="ABA11" s="79"/>
      <c r="ABB11" s="79"/>
      <c r="ABC11" s="79"/>
      <c r="ABD11" s="79"/>
      <c r="ABE11" s="79"/>
      <c r="ABF11" s="79"/>
      <c r="ABG11" s="79"/>
      <c r="ABH11" s="79"/>
      <c r="ABI11" s="79"/>
      <c r="ABJ11" s="79"/>
      <c r="ABK11" s="79"/>
      <c r="ABL11" s="79"/>
      <c r="ABM11" s="79"/>
      <c r="ABN11" s="79"/>
      <c r="ABO11" s="79"/>
      <c r="ABP11" s="79"/>
      <c r="ABQ11" s="79"/>
      <c r="ABR11" s="79"/>
      <c r="ABS11" s="79"/>
      <c r="ABT11" s="79"/>
      <c r="ABU11" s="79"/>
      <c r="ABV11" s="79"/>
      <c r="ABW11" s="79"/>
      <c r="ABX11" s="79"/>
      <c r="ABY11" s="79"/>
      <c r="ABZ11" s="79"/>
      <c r="ACA11" s="79"/>
      <c r="ACB11" s="79"/>
      <c r="ACC11" s="79"/>
      <c r="ACD11" s="79"/>
      <c r="ACE11" s="79"/>
      <c r="ACF11" s="79"/>
      <c r="ACG11" s="79"/>
      <c r="ACH11" s="79"/>
      <c r="ACI11" s="79"/>
      <c r="ACJ11" s="79"/>
      <c r="ACK11" s="79"/>
      <c r="ACL11" s="79"/>
      <c r="ACM11" s="79"/>
      <c r="ACN11" s="79"/>
      <c r="ACO11" s="79"/>
      <c r="ACP11" s="79"/>
      <c r="ACQ11" s="79"/>
      <c r="ACR11" s="79"/>
      <c r="ACS11" s="79"/>
      <c r="ACT11" s="79"/>
      <c r="ACU11" s="79"/>
      <c r="ACV11" s="79"/>
      <c r="ACW11" s="79"/>
      <c r="ACX11" s="79"/>
      <c r="ACY11" s="79"/>
      <c r="ACZ11" s="79"/>
      <c r="ADA11" s="79"/>
      <c r="ADB11" s="79"/>
      <c r="ADC11" s="79"/>
      <c r="ADD11" s="79"/>
      <c r="ADE11" s="79"/>
      <c r="ADF11" s="79"/>
      <c r="ADG11" s="79"/>
      <c r="ADH11" s="79"/>
      <c r="ADI11" s="79"/>
      <c r="ADJ11" s="79"/>
      <c r="ADK11" s="79"/>
      <c r="ADL11" s="79"/>
      <c r="ADM11" s="79"/>
      <c r="ADN11" s="79"/>
      <c r="ADO11" s="79"/>
      <c r="ADP11" s="79"/>
      <c r="ADQ11" s="79"/>
      <c r="ADR11" s="79"/>
      <c r="ADS11" s="79"/>
      <c r="ADT11" s="79"/>
      <c r="ADU11" s="79"/>
      <c r="ADV11" s="79"/>
      <c r="ADW11" s="79"/>
      <c r="ADX11" s="79"/>
      <c r="ADY11" s="79"/>
      <c r="ADZ11" s="79"/>
      <c r="AEA11" s="79"/>
      <c r="AEB11" s="79"/>
      <c r="AEC11" s="79"/>
      <c r="AED11" s="79"/>
      <c r="AEE11" s="79"/>
      <c r="AEF11" s="79"/>
      <c r="AEG11" s="79"/>
      <c r="AEH11" s="79"/>
      <c r="AEI11" s="79"/>
      <c r="AEJ11" s="79"/>
      <c r="AEK11" s="79"/>
      <c r="AEL11" s="79"/>
      <c r="AEM11" s="79"/>
      <c r="AEN11" s="79"/>
      <c r="AEO11" s="79"/>
      <c r="AEP11" s="79"/>
      <c r="AEQ11" s="79"/>
      <c r="AER11" s="79"/>
      <c r="AES11" s="79"/>
      <c r="AET11" s="79"/>
      <c r="AEU11" s="79"/>
      <c r="AEV11" s="79"/>
      <c r="AEW11" s="79"/>
      <c r="AEX11" s="79"/>
      <c r="AEY11" s="79"/>
      <c r="AEZ11" s="79"/>
      <c r="AFA11" s="79"/>
      <c r="AFB11" s="79"/>
      <c r="AFC11" s="79"/>
      <c r="AFD11" s="79"/>
      <c r="AFE11" s="79"/>
      <c r="AFF11" s="79"/>
      <c r="AFG11" s="79"/>
      <c r="AFH11" s="79"/>
      <c r="AFI11" s="79"/>
      <c r="AFJ11" s="79"/>
      <c r="AFK11" s="79"/>
      <c r="AFL11" s="79"/>
      <c r="AFM11" s="79"/>
      <c r="AFN11" s="79"/>
      <c r="AFO11" s="79"/>
      <c r="AFP11" s="79"/>
      <c r="AFQ11" s="79"/>
      <c r="AFR11" s="79"/>
      <c r="AFS11" s="79"/>
      <c r="AFT11" s="79"/>
      <c r="AFU11" s="79"/>
      <c r="AFV11" s="79"/>
      <c r="AFW11" s="79"/>
      <c r="AFX11" s="79"/>
      <c r="AFY11" s="79"/>
      <c r="AFZ11" s="79"/>
      <c r="AGA11" s="79"/>
      <c r="AGB11" s="79"/>
      <c r="AGC11" s="79"/>
      <c r="AGD11" s="79"/>
      <c r="AGE11" s="79"/>
      <c r="AGF11" s="79"/>
      <c r="AGG11" s="79"/>
      <c r="AGH11" s="79"/>
      <c r="AGI11" s="79"/>
      <c r="AGJ11" s="79"/>
      <c r="AGK11" s="79"/>
      <c r="AGL11" s="79"/>
      <c r="AGM11" s="79"/>
      <c r="AGN11" s="79"/>
      <c r="AGO11" s="79"/>
      <c r="AGP11" s="79"/>
      <c r="AGQ11" s="79"/>
      <c r="AGR11" s="79"/>
      <c r="AGS11" s="79"/>
      <c r="AGT11" s="79"/>
      <c r="AGU11" s="79"/>
      <c r="AGV11" s="79"/>
      <c r="AGW11" s="79"/>
      <c r="AGX11" s="79"/>
      <c r="AGY11" s="79"/>
      <c r="AGZ11" s="79"/>
      <c r="AHA11" s="79"/>
      <c r="AHB11" s="79"/>
      <c r="AHC11" s="79"/>
      <c r="AHD11" s="79"/>
      <c r="AHE11" s="79"/>
      <c r="AHF11" s="79"/>
      <c r="AHG11" s="79"/>
      <c r="AHH11" s="79"/>
      <c r="AHI11" s="79"/>
      <c r="AHJ11" s="79"/>
      <c r="AHK11" s="79"/>
      <c r="AHL11" s="79"/>
      <c r="AHM11" s="79"/>
      <c r="AHN11" s="79"/>
      <c r="AHO11" s="79"/>
      <c r="AHP11" s="79"/>
      <c r="AHQ11" s="79"/>
      <c r="AHR11" s="79"/>
      <c r="AHS11" s="79"/>
      <c r="AHT11" s="79"/>
      <c r="AHU11" s="79"/>
      <c r="AHV11" s="79"/>
      <c r="AHW11" s="79"/>
      <c r="AHX11" s="79"/>
      <c r="AHY11" s="79"/>
      <c r="AHZ11" s="79"/>
      <c r="AIA11" s="79"/>
      <c r="AIB11" s="79"/>
      <c r="AIC11" s="79"/>
      <c r="AID11" s="79"/>
      <c r="AIE11" s="79"/>
      <c r="AIF11" s="79"/>
      <c r="AIG11" s="79"/>
    </row>
    <row r="12" spans="1:917" s="121" customFormat="1" ht="69.900000000000006" customHeight="1" x14ac:dyDescent="0.45">
      <c r="A12" s="132" t="s">
        <v>153</v>
      </c>
      <c r="B12" s="139" t="s">
        <v>471</v>
      </c>
      <c r="C12" s="135" t="s">
        <v>492</v>
      </c>
      <c r="D12" s="139" t="s">
        <v>471</v>
      </c>
      <c r="E12" s="135" t="s">
        <v>493</v>
      </c>
      <c r="F12" s="139" t="s">
        <v>471</v>
      </c>
      <c r="G12" s="135" t="s">
        <v>650</v>
      </c>
      <c r="H12" s="139" t="s">
        <v>471</v>
      </c>
      <c r="I12" s="135" t="s">
        <v>650</v>
      </c>
      <c r="J12" s="139" t="s">
        <v>471</v>
      </c>
      <c r="K12" s="135" t="s">
        <v>650</v>
      </c>
      <c r="L12" s="139" t="s">
        <v>471</v>
      </c>
      <c r="M12" s="135" t="s">
        <v>650</v>
      </c>
      <c r="N12" s="139" t="s">
        <v>471</v>
      </c>
      <c r="O12" s="135" t="s">
        <v>650</v>
      </c>
      <c r="P12" s="139" t="s">
        <v>471</v>
      </c>
      <c r="Q12" s="135" t="s">
        <v>650</v>
      </c>
      <c r="R12" s="139" t="s">
        <v>471</v>
      </c>
      <c r="S12" s="135" t="s">
        <v>510</v>
      </c>
      <c r="T12" s="139" t="s">
        <v>471</v>
      </c>
      <c r="U12" s="135" t="s">
        <v>509</v>
      </c>
      <c r="V12" s="139" t="s">
        <v>471</v>
      </c>
      <c r="W12" s="135" t="s">
        <v>650</v>
      </c>
      <c r="X12" s="139" t="s">
        <v>471</v>
      </c>
      <c r="Y12" s="135" t="s">
        <v>650</v>
      </c>
      <c r="Z12" s="139" t="s">
        <v>471</v>
      </c>
      <c r="AA12" s="135" t="s">
        <v>650</v>
      </c>
      <c r="AB12" s="139" t="s">
        <v>471</v>
      </c>
      <c r="AC12" s="135" t="s">
        <v>650</v>
      </c>
      <c r="AD12" s="139" t="s">
        <v>471</v>
      </c>
      <c r="AE12" s="135" t="s">
        <v>650</v>
      </c>
      <c r="AF12" s="139" t="s">
        <v>471</v>
      </c>
      <c r="AG12" s="135" t="s">
        <v>650</v>
      </c>
      <c r="AH12" s="139" t="s">
        <v>471</v>
      </c>
      <c r="AI12" s="135" t="s">
        <v>650</v>
      </c>
      <c r="AJ12" s="139" t="s">
        <v>471</v>
      </c>
      <c r="AK12" s="135" t="s">
        <v>650</v>
      </c>
      <c r="AL12" s="139" t="s">
        <v>471</v>
      </c>
      <c r="AM12" s="135" t="s">
        <v>650</v>
      </c>
      <c r="AN12" s="139" t="s">
        <v>471</v>
      </c>
      <c r="AO12" s="135" t="s">
        <v>650</v>
      </c>
      <c r="AP12" s="139" t="s">
        <v>471</v>
      </c>
      <c r="AQ12" s="135" t="s">
        <v>650</v>
      </c>
      <c r="AR12" s="139" t="s">
        <v>471</v>
      </c>
      <c r="AS12" s="135" t="s">
        <v>650</v>
      </c>
      <c r="AT12" s="139" t="s">
        <v>471</v>
      </c>
      <c r="AU12" s="135" t="s">
        <v>650</v>
      </c>
      <c r="AV12" s="139" t="s">
        <v>471</v>
      </c>
      <c r="AW12" s="135" t="s">
        <v>650</v>
      </c>
      <c r="AX12" s="139" t="s">
        <v>471</v>
      </c>
      <c r="AY12" s="135" t="s">
        <v>650</v>
      </c>
      <c r="AZ12" s="160"/>
      <c r="BA12" s="160"/>
      <c r="BB12" s="160"/>
      <c r="BC12" s="160"/>
      <c r="BD12" s="160"/>
      <c r="BE12" s="160"/>
      <c r="BF12" s="161"/>
      <c r="BG12" s="161"/>
      <c r="BH12" s="161"/>
      <c r="BI12" s="161"/>
      <c r="BJ12" s="161"/>
      <c r="BK12" s="161"/>
      <c r="BL12" s="161"/>
      <c r="BM12" s="161"/>
      <c r="BN12" s="161"/>
      <c r="BO12" s="161"/>
      <c r="BP12" s="161"/>
      <c r="BQ12" s="161"/>
      <c r="BR12" s="161"/>
      <c r="BS12" s="161"/>
      <c r="BT12" s="161"/>
      <c r="BU12" s="161"/>
      <c r="BV12" s="161"/>
      <c r="BW12" s="161"/>
      <c r="BX12" s="161"/>
      <c r="BY12" s="161"/>
      <c r="BZ12" s="161"/>
      <c r="CA12" s="161"/>
      <c r="CB12" s="161"/>
      <c r="CC12" s="161"/>
      <c r="CD12" s="161"/>
      <c r="CE12" s="161"/>
      <c r="CF12" s="161"/>
      <c r="CG12" s="161"/>
      <c r="CH12" s="161"/>
      <c r="CI12" s="161"/>
      <c r="CJ12" s="161"/>
      <c r="CK12" s="161"/>
      <c r="CL12" s="161"/>
      <c r="CM12" s="161"/>
      <c r="CN12" s="161"/>
      <c r="CO12" s="161"/>
      <c r="CP12" s="161"/>
      <c r="CQ12" s="161"/>
      <c r="CR12" s="161"/>
      <c r="CS12" s="161"/>
      <c r="CT12" s="161"/>
      <c r="CU12" s="161"/>
      <c r="CV12" s="161"/>
      <c r="CW12" s="161"/>
      <c r="CX12" s="161"/>
      <c r="CY12" s="161"/>
      <c r="CZ12" s="161"/>
      <c r="DA12" s="161"/>
      <c r="DB12" s="161"/>
      <c r="DC12" s="161"/>
      <c r="DD12" s="161"/>
      <c r="DE12" s="161"/>
      <c r="DF12" s="161"/>
      <c r="DG12" s="161"/>
      <c r="DH12" s="161"/>
      <c r="DI12" s="161"/>
      <c r="DJ12" s="161"/>
      <c r="DK12" s="161"/>
      <c r="DL12" s="161"/>
      <c r="DM12" s="161"/>
      <c r="DN12" s="161"/>
      <c r="DO12" s="161"/>
      <c r="DP12" s="161"/>
      <c r="DQ12" s="161"/>
      <c r="DR12" s="161"/>
      <c r="DS12" s="161"/>
      <c r="DT12" s="161"/>
      <c r="DU12" s="161"/>
      <c r="DV12" s="161"/>
      <c r="DW12" s="161"/>
      <c r="DX12" s="161"/>
      <c r="DY12" s="161"/>
      <c r="DZ12" s="161"/>
      <c r="EA12" s="161"/>
      <c r="EB12" s="161"/>
      <c r="EC12" s="161"/>
      <c r="ED12" s="161"/>
      <c r="EE12" s="161"/>
      <c r="EF12" s="161"/>
      <c r="EG12" s="161"/>
      <c r="EH12" s="161"/>
      <c r="EI12" s="161"/>
      <c r="EJ12" s="161"/>
      <c r="EK12" s="161"/>
      <c r="EL12" s="161"/>
      <c r="EM12" s="161"/>
      <c r="EN12" s="161"/>
      <c r="EO12" s="161"/>
      <c r="EP12" s="161"/>
      <c r="EQ12" s="161"/>
      <c r="ER12" s="161"/>
      <c r="ES12" s="161"/>
      <c r="ET12" s="161"/>
      <c r="EU12" s="161"/>
      <c r="EV12" s="161"/>
      <c r="EW12" s="161"/>
      <c r="EX12" s="161"/>
      <c r="EY12" s="161"/>
      <c r="EZ12" s="161"/>
      <c r="FA12" s="161"/>
      <c r="FB12" s="161"/>
      <c r="FC12" s="161"/>
      <c r="FD12" s="161"/>
      <c r="FE12" s="161"/>
      <c r="FF12" s="161"/>
      <c r="FG12" s="161"/>
      <c r="FH12" s="161"/>
      <c r="FI12" s="161"/>
      <c r="FJ12" s="161"/>
      <c r="FK12" s="161"/>
      <c r="FL12" s="161"/>
      <c r="FM12" s="161"/>
      <c r="FN12" s="161"/>
      <c r="FO12" s="161"/>
      <c r="FP12" s="161"/>
      <c r="FQ12" s="161"/>
      <c r="FR12" s="161"/>
      <c r="FS12" s="161"/>
      <c r="FT12" s="149"/>
      <c r="FU12" s="120"/>
      <c r="FV12" s="120"/>
      <c r="FW12" s="120"/>
      <c r="FX12" s="120"/>
      <c r="FY12" s="120"/>
      <c r="FZ12" s="120"/>
      <c r="GA12" s="120"/>
      <c r="GB12" s="120"/>
      <c r="GC12" s="120"/>
      <c r="GD12" s="120"/>
      <c r="GE12" s="120"/>
      <c r="GF12" s="120"/>
      <c r="GG12" s="120"/>
      <c r="GH12" s="120"/>
      <c r="GI12" s="120"/>
      <c r="GJ12" s="120"/>
      <c r="GK12" s="120"/>
      <c r="GL12" s="120"/>
      <c r="GM12" s="120"/>
      <c r="GN12" s="120"/>
      <c r="GO12" s="120"/>
      <c r="GP12" s="120"/>
      <c r="GQ12" s="120"/>
      <c r="GR12" s="120"/>
      <c r="GS12" s="120"/>
      <c r="GT12" s="120"/>
      <c r="GU12" s="120"/>
      <c r="GV12" s="120"/>
      <c r="GW12" s="120"/>
      <c r="GX12" s="120"/>
      <c r="GY12" s="120"/>
      <c r="GZ12" s="120"/>
      <c r="HA12" s="120"/>
      <c r="HB12" s="120"/>
      <c r="HC12" s="120"/>
      <c r="HD12" s="120"/>
      <c r="HE12" s="120"/>
      <c r="HF12" s="120"/>
      <c r="HG12" s="120"/>
      <c r="HH12" s="120"/>
      <c r="HI12" s="120"/>
      <c r="HJ12" s="120"/>
      <c r="HK12" s="120"/>
      <c r="HL12" s="120"/>
      <c r="HM12" s="120"/>
      <c r="HN12" s="120"/>
      <c r="HO12" s="120"/>
      <c r="HP12" s="120"/>
      <c r="HQ12" s="120"/>
      <c r="HR12" s="120"/>
      <c r="HS12" s="120"/>
      <c r="HT12" s="120"/>
      <c r="HU12" s="120"/>
      <c r="HV12" s="120"/>
      <c r="HW12" s="120"/>
      <c r="HX12" s="120"/>
      <c r="HY12" s="120"/>
      <c r="HZ12" s="120"/>
      <c r="IA12" s="120"/>
      <c r="IB12" s="120"/>
      <c r="IC12" s="120"/>
      <c r="ID12" s="120"/>
      <c r="IE12" s="120"/>
      <c r="IF12" s="120"/>
      <c r="IG12" s="120"/>
      <c r="IH12" s="120"/>
      <c r="II12" s="120"/>
      <c r="IJ12" s="120"/>
      <c r="IK12" s="120"/>
      <c r="IL12" s="120"/>
      <c r="IM12" s="120"/>
      <c r="IN12" s="120"/>
      <c r="IO12" s="120"/>
      <c r="IP12" s="120"/>
      <c r="IQ12" s="120"/>
      <c r="IR12" s="120"/>
      <c r="IS12" s="120"/>
      <c r="IT12" s="120"/>
      <c r="IU12" s="120"/>
      <c r="IV12" s="120"/>
      <c r="IW12" s="120"/>
      <c r="IX12" s="120"/>
      <c r="IY12" s="120"/>
      <c r="IZ12" s="120"/>
      <c r="JA12" s="120"/>
      <c r="JB12" s="120"/>
      <c r="JC12" s="120"/>
      <c r="JD12" s="120"/>
      <c r="JE12" s="120"/>
      <c r="JF12" s="120"/>
      <c r="JG12" s="120"/>
      <c r="JH12" s="120"/>
      <c r="JI12" s="120"/>
      <c r="JJ12" s="120"/>
      <c r="JK12" s="120"/>
      <c r="JL12" s="120"/>
      <c r="JM12" s="120"/>
      <c r="JN12" s="120"/>
      <c r="JO12" s="120"/>
      <c r="JP12" s="120"/>
      <c r="JQ12" s="120"/>
      <c r="JR12" s="120"/>
      <c r="JS12" s="120"/>
      <c r="JT12" s="120"/>
      <c r="JU12" s="120"/>
      <c r="JV12" s="120"/>
      <c r="JW12" s="120"/>
      <c r="JX12" s="120"/>
      <c r="JY12" s="120"/>
      <c r="JZ12" s="120"/>
      <c r="KA12" s="120"/>
      <c r="KB12" s="120"/>
      <c r="KC12" s="120"/>
      <c r="KD12" s="120"/>
      <c r="KE12" s="120"/>
      <c r="KF12" s="120"/>
      <c r="KG12" s="120"/>
      <c r="KH12" s="120"/>
      <c r="KI12" s="120"/>
      <c r="KJ12" s="120"/>
      <c r="KK12" s="120"/>
      <c r="KL12" s="120"/>
      <c r="KM12" s="120"/>
      <c r="KN12" s="120"/>
      <c r="KO12" s="120"/>
      <c r="KP12" s="120"/>
      <c r="KQ12" s="120"/>
      <c r="KR12" s="120"/>
      <c r="KS12" s="120"/>
      <c r="KT12" s="120"/>
      <c r="KU12" s="120"/>
      <c r="KV12" s="120"/>
      <c r="KW12" s="120"/>
      <c r="KX12" s="120"/>
      <c r="KY12" s="120"/>
      <c r="KZ12" s="120"/>
      <c r="LA12" s="120"/>
      <c r="LB12" s="120"/>
      <c r="LC12" s="120"/>
      <c r="LD12" s="120"/>
      <c r="LE12" s="120"/>
      <c r="LF12" s="120"/>
      <c r="LG12" s="120"/>
      <c r="LH12" s="120"/>
      <c r="LI12" s="120"/>
      <c r="LJ12" s="120"/>
      <c r="LK12" s="120"/>
      <c r="LL12" s="120"/>
      <c r="LM12" s="120"/>
      <c r="LN12" s="120"/>
      <c r="LO12" s="120"/>
      <c r="LP12" s="120"/>
      <c r="LQ12" s="120"/>
      <c r="LR12" s="120"/>
      <c r="LS12" s="120"/>
      <c r="LT12" s="120"/>
      <c r="LU12" s="120"/>
      <c r="LV12" s="120"/>
      <c r="LW12" s="120"/>
      <c r="LX12" s="120"/>
      <c r="LY12" s="120"/>
      <c r="LZ12" s="120"/>
      <c r="MA12" s="120"/>
      <c r="MB12" s="120"/>
      <c r="MC12" s="120"/>
      <c r="MD12" s="120"/>
      <c r="ME12" s="120"/>
      <c r="MF12" s="120"/>
      <c r="MG12" s="120"/>
      <c r="MH12" s="120"/>
      <c r="MI12" s="120"/>
      <c r="MJ12" s="120"/>
      <c r="MK12" s="120"/>
      <c r="ML12" s="120"/>
      <c r="MM12" s="120"/>
      <c r="MN12" s="120"/>
      <c r="MO12" s="120"/>
      <c r="MP12" s="120"/>
      <c r="MQ12" s="120"/>
      <c r="MR12" s="120"/>
      <c r="MS12" s="120"/>
      <c r="MT12" s="120"/>
      <c r="MU12" s="120"/>
      <c r="MV12" s="120"/>
      <c r="MW12" s="120"/>
      <c r="MX12" s="120"/>
      <c r="MY12" s="120"/>
      <c r="MZ12" s="120"/>
      <c r="NA12" s="120"/>
      <c r="NB12" s="120"/>
      <c r="NC12" s="120"/>
      <c r="ND12" s="120"/>
      <c r="NE12" s="120"/>
      <c r="NF12" s="120"/>
      <c r="NG12" s="120"/>
      <c r="NH12" s="120"/>
      <c r="NI12" s="120"/>
      <c r="NJ12" s="120"/>
      <c r="NK12" s="120"/>
      <c r="NL12" s="120"/>
      <c r="NM12" s="120"/>
      <c r="NN12" s="120"/>
      <c r="NO12" s="120"/>
      <c r="NP12" s="120"/>
      <c r="NQ12" s="120"/>
      <c r="NR12" s="120"/>
      <c r="NS12" s="120"/>
      <c r="NT12" s="120"/>
      <c r="NU12" s="120"/>
      <c r="NV12" s="120"/>
      <c r="NW12" s="120"/>
      <c r="NX12" s="120"/>
      <c r="NY12" s="120"/>
      <c r="NZ12" s="120"/>
      <c r="OA12" s="120"/>
      <c r="OB12" s="120"/>
      <c r="OC12" s="120"/>
      <c r="OD12" s="120"/>
      <c r="OE12" s="120"/>
      <c r="OF12" s="120"/>
      <c r="OG12" s="120"/>
      <c r="OH12" s="120"/>
      <c r="OI12" s="120"/>
      <c r="OJ12" s="120"/>
      <c r="OK12" s="120"/>
      <c r="OL12" s="120"/>
      <c r="OM12" s="120"/>
      <c r="ON12" s="120"/>
      <c r="OO12" s="120"/>
      <c r="OP12" s="120"/>
      <c r="OQ12" s="120"/>
      <c r="OR12" s="120"/>
      <c r="OS12" s="120"/>
      <c r="OT12" s="120"/>
      <c r="OU12" s="120"/>
      <c r="OV12" s="120"/>
      <c r="OW12" s="120"/>
      <c r="OX12" s="120"/>
      <c r="OY12" s="120"/>
      <c r="OZ12" s="120"/>
      <c r="PA12" s="120"/>
      <c r="PB12" s="120"/>
      <c r="PC12" s="120"/>
      <c r="PD12" s="120"/>
      <c r="PE12" s="120"/>
      <c r="PF12" s="120"/>
      <c r="PG12" s="120"/>
      <c r="PH12" s="120"/>
      <c r="PI12" s="120"/>
      <c r="PJ12" s="120"/>
      <c r="PK12" s="120"/>
      <c r="PL12" s="120"/>
      <c r="PM12" s="120"/>
      <c r="PN12" s="120"/>
      <c r="PO12" s="120"/>
      <c r="PP12" s="120"/>
      <c r="PQ12" s="120"/>
      <c r="PR12" s="120"/>
      <c r="PS12" s="120"/>
      <c r="PT12" s="120"/>
      <c r="PU12" s="120"/>
      <c r="PV12" s="120"/>
      <c r="PW12" s="120"/>
      <c r="PX12" s="120"/>
      <c r="PY12" s="120"/>
      <c r="PZ12" s="120"/>
      <c r="QA12" s="120"/>
      <c r="QB12" s="120"/>
      <c r="QC12" s="120"/>
      <c r="QD12" s="120"/>
      <c r="QE12" s="120"/>
      <c r="QF12" s="120"/>
      <c r="QG12" s="120"/>
      <c r="QH12" s="120"/>
      <c r="QI12" s="120"/>
      <c r="QJ12" s="120"/>
      <c r="QK12" s="120"/>
      <c r="QL12" s="120"/>
      <c r="QM12" s="120"/>
      <c r="QN12" s="120"/>
      <c r="QO12" s="120"/>
      <c r="QP12" s="120"/>
      <c r="QQ12" s="120"/>
      <c r="QR12" s="120"/>
      <c r="QS12" s="120"/>
      <c r="QT12" s="120"/>
      <c r="QU12" s="120"/>
      <c r="QV12" s="120"/>
      <c r="QW12" s="120"/>
      <c r="QX12" s="120"/>
      <c r="QY12" s="120"/>
      <c r="QZ12" s="120"/>
      <c r="RA12" s="120"/>
      <c r="RB12" s="120"/>
      <c r="RC12" s="120"/>
      <c r="RD12" s="120"/>
      <c r="RE12" s="120"/>
      <c r="RF12" s="120"/>
      <c r="RG12" s="120"/>
      <c r="RH12" s="120"/>
      <c r="RI12" s="120"/>
      <c r="RJ12" s="120"/>
      <c r="RK12" s="120"/>
      <c r="RL12" s="120"/>
      <c r="RM12" s="120"/>
      <c r="RN12" s="120"/>
      <c r="RO12" s="120"/>
      <c r="RP12" s="120"/>
      <c r="RQ12" s="120"/>
      <c r="RR12" s="120"/>
      <c r="RS12" s="120"/>
      <c r="RT12" s="120"/>
      <c r="RU12" s="120"/>
      <c r="RV12" s="120"/>
      <c r="RW12" s="120"/>
      <c r="RX12" s="120"/>
      <c r="RY12" s="120"/>
      <c r="RZ12" s="120"/>
      <c r="SA12" s="120"/>
      <c r="SB12" s="120"/>
      <c r="SC12" s="120"/>
      <c r="SD12" s="120"/>
      <c r="SE12" s="120"/>
      <c r="SF12" s="120"/>
      <c r="SG12" s="120"/>
      <c r="SH12" s="120"/>
      <c r="SI12" s="120"/>
      <c r="SJ12" s="120"/>
      <c r="SK12" s="120"/>
      <c r="SL12" s="120"/>
      <c r="SM12" s="120"/>
      <c r="SN12" s="120"/>
      <c r="SO12" s="120"/>
      <c r="SP12" s="120"/>
      <c r="SQ12" s="120"/>
      <c r="SR12" s="120"/>
      <c r="SS12" s="120"/>
      <c r="ST12" s="120"/>
      <c r="SU12" s="120"/>
      <c r="SV12" s="120"/>
      <c r="SW12" s="120"/>
      <c r="SX12" s="120"/>
      <c r="SY12" s="120"/>
      <c r="SZ12" s="120"/>
      <c r="TA12" s="120"/>
      <c r="TB12" s="120"/>
      <c r="TC12" s="120"/>
      <c r="TD12" s="120"/>
      <c r="TE12" s="120"/>
      <c r="TF12" s="120"/>
      <c r="TG12" s="120"/>
      <c r="TH12" s="120"/>
      <c r="TI12" s="120"/>
      <c r="TJ12" s="120"/>
      <c r="TK12" s="120"/>
      <c r="TL12" s="120"/>
      <c r="TM12" s="120"/>
      <c r="TN12" s="120"/>
      <c r="TO12" s="120"/>
      <c r="TP12" s="120"/>
      <c r="TQ12" s="120"/>
      <c r="TR12" s="120"/>
      <c r="TS12" s="120"/>
      <c r="TT12" s="120"/>
      <c r="TU12" s="120"/>
      <c r="TV12" s="120"/>
      <c r="TW12" s="120"/>
      <c r="TX12" s="120"/>
      <c r="TY12" s="120"/>
      <c r="TZ12" s="120"/>
      <c r="UA12" s="120"/>
      <c r="UB12" s="120"/>
      <c r="UC12" s="120"/>
      <c r="UD12" s="120"/>
      <c r="UE12" s="120"/>
      <c r="UF12" s="120"/>
      <c r="UG12" s="120"/>
      <c r="UH12" s="120"/>
      <c r="UI12" s="120"/>
      <c r="UJ12" s="120"/>
      <c r="UK12" s="120"/>
      <c r="UL12" s="120"/>
      <c r="UM12" s="120"/>
      <c r="UN12" s="120"/>
      <c r="UO12" s="120"/>
      <c r="UP12" s="120"/>
      <c r="UQ12" s="120"/>
      <c r="UR12" s="120"/>
      <c r="US12" s="120"/>
      <c r="UT12" s="120"/>
      <c r="UU12" s="120"/>
      <c r="UV12" s="120"/>
      <c r="UW12" s="120"/>
      <c r="UX12" s="120"/>
      <c r="UY12" s="120"/>
      <c r="UZ12" s="120"/>
      <c r="VA12" s="120"/>
      <c r="VB12" s="120"/>
      <c r="VC12" s="120"/>
      <c r="VD12" s="120"/>
      <c r="VE12" s="120"/>
      <c r="VF12" s="120"/>
      <c r="VG12" s="120"/>
      <c r="VH12" s="120"/>
      <c r="VI12" s="120"/>
      <c r="VJ12" s="120"/>
      <c r="VK12" s="120"/>
      <c r="VL12" s="120"/>
      <c r="VM12" s="120"/>
      <c r="VN12" s="120"/>
      <c r="VO12" s="120"/>
      <c r="VP12" s="120"/>
      <c r="VQ12" s="120"/>
      <c r="VR12" s="120"/>
      <c r="VS12" s="120"/>
      <c r="VT12" s="120"/>
      <c r="VU12" s="120"/>
      <c r="VV12" s="120"/>
      <c r="VW12" s="120"/>
      <c r="VX12" s="120"/>
      <c r="VY12" s="120"/>
      <c r="VZ12" s="120"/>
      <c r="WA12" s="120"/>
      <c r="WB12" s="120"/>
      <c r="WC12" s="120"/>
      <c r="WD12" s="120"/>
      <c r="WE12" s="120"/>
      <c r="WF12" s="120"/>
      <c r="WG12" s="120"/>
      <c r="WH12" s="120"/>
      <c r="WI12" s="120"/>
      <c r="WJ12" s="120"/>
      <c r="WK12" s="120"/>
      <c r="WL12" s="120"/>
      <c r="WM12" s="120"/>
      <c r="WN12" s="120"/>
      <c r="WO12" s="120"/>
      <c r="WP12" s="120"/>
      <c r="WQ12" s="120"/>
      <c r="WR12" s="120"/>
      <c r="WS12" s="120"/>
      <c r="WT12" s="120"/>
      <c r="WU12" s="120"/>
      <c r="WV12" s="120"/>
      <c r="WW12" s="120"/>
      <c r="WX12" s="120"/>
      <c r="WY12" s="120"/>
      <c r="WZ12" s="120"/>
      <c r="XA12" s="120"/>
      <c r="XB12" s="120"/>
      <c r="XC12" s="120"/>
      <c r="XD12" s="120"/>
      <c r="XE12" s="120"/>
      <c r="XF12" s="120"/>
      <c r="XG12" s="120"/>
      <c r="XH12" s="120"/>
      <c r="XI12" s="120"/>
      <c r="XJ12" s="120"/>
      <c r="XK12" s="120"/>
      <c r="XL12" s="120"/>
      <c r="XM12" s="120"/>
      <c r="XN12" s="120"/>
      <c r="XO12" s="120"/>
      <c r="XP12" s="120"/>
      <c r="XQ12" s="120"/>
      <c r="XR12" s="120"/>
      <c r="XS12" s="120"/>
      <c r="XT12" s="120"/>
      <c r="XU12" s="120"/>
      <c r="XV12" s="120"/>
      <c r="XW12" s="120"/>
      <c r="XX12" s="120"/>
      <c r="XY12" s="120"/>
      <c r="XZ12" s="120"/>
      <c r="YA12" s="120"/>
      <c r="YB12" s="120"/>
      <c r="YC12" s="120"/>
      <c r="YD12" s="120"/>
      <c r="YE12" s="120"/>
      <c r="YF12" s="120"/>
      <c r="YG12" s="120"/>
      <c r="YH12" s="120"/>
      <c r="YI12" s="120"/>
      <c r="YJ12" s="120"/>
      <c r="YK12" s="120"/>
      <c r="YL12" s="120"/>
      <c r="YM12" s="120"/>
      <c r="YN12" s="120"/>
      <c r="YO12" s="120"/>
      <c r="YP12" s="120"/>
      <c r="YQ12" s="120"/>
      <c r="YR12" s="120"/>
      <c r="YS12" s="120"/>
      <c r="YT12" s="120"/>
      <c r="YU12" s="120"/>
      <c r="YV12" s="120"/>
      <c r="YW12" s="120"/>
      <c r="YX12" s="120"/>
      <c r="YY12" s="120"/>
      <c r="YZ12" s="120"/>
      <c r="ZA12" s="120"/>
      <c r="ZB12" s="120"/>
      <c r="ZC12" s="120"/>
      <c r="ZD12" s="120"/>
      <c r="ZE12" s="120"/>
      <c r="ZF12" s="120"/>
      <c r="ZG12" s="120"/>
      <c r="ZH12" s="120"/>
      <c r="ZI12" s="120"/>
      <c r="ZJ12" s="120"/>
      <c r="ZK12" s="120"/>
      <c r="ZL12" s="120"/>
      <c r="ZM12" s="120"/>
      <c r="ZN12" s="120"/>
      <c r="ZO12" s="120"/>
      <c r="ZP12" s="120"/>
      <c r="ZQ12" s="120"/>
      <c r="ZR12" s="120"/>
      <c r="ZS12" s="120"/>
      <c r="ZT12" s="120"/>
      <c r="ZU12" s="120"/>
      <c r="ZV12" s="120"/>
      <c r="ZW12" s="120"/>
      <c r="ZX12" s="120"/>
      <c r="ZY12" s="120"/>
      <c r="ZZ12" s="120"/>
      <c r="AAA12" s="120"/>
      <c r="AAB12" s="120"/>
      <c r="AAC12" s="120"/>
      <c r="AAD12" s="120"/>
      <c r="AAE12" s="120"/>
      <c r="AAF12" s="120"/>
      <c r="AAG12" s="120"/>
      <c r="AAH12" s="120"/>
      <c r="AAI12" s="120"/>
      <c r="AAJ12" s="120"/>
      <c r="AAK12" s="120"/>
      <c r="AAL12" s="120"/>
      <c r="AAM12" s="120"/>
      <c r="AAN12" s="120"/>
      <c r="AAO12" s="120"/>
      <c r="AAP12" s="120"/>
      <c r="AAQ12" s="120"/>
      <c r="AAR12" s="120"/>
      <c r="AAS12" s="120"/>
      <c r="AAT12" s="120"/>
      <c r="AAU12" s="120"/>
      <c r="AAV12" s="120"/>
      <c r="AAW12" s="120"/>
      <c r="AAX12" s="120"/>
      <c r="AAY12" s="120"/>
      <c r="AAZ12" s="120"/>
      <c r="ABA12" s="120"/>
      <c r="ABB12" s="120"/>
      <c r="ABC12" s="120"/>
      <c r="ABD12" s="120"/>
      <c r="ABE12" s="120"/>
      <c r="ABF12" s="120"/>
      <c r="ABG12" s="120"/>
      <c r="ABH12" s="120"/>
      <c r="ABI12" s="120"/>
      <c r="ABJ12" s="120"/>
      <c r="ABK12" s="120"/>
      <c r="ABL12" s="120"/>
      <c r="ABM12" s="120"/>
      <c r="ABN12" s="120"/>
      <c r="ABO12" s="120"/>
      <c r="ABP12" s="120"/>
      <c r="ABQ12" s="120"/>
      <c r="ABR12" s="120"/>
      <c r="ABS12" s="120"/>
      <c r="ABT12" s="120"/>
      <c r="ABU12" s="120"/>
      <c r="ABV12" s="120"/>
      <c r="ABW12" s="120"/>
      <c r="ABX12" s="120"/>
      <c r="ABY12" s="120"/>
      <c r="ABZ12" s="120"/>
      <c r="ACA12" s="120"/>
      <c r="ACB12" s="120"/>
      <c r="ACC12" s="120"/>
      <c r="ACD12" s="120"/>
      <c r="ACE12" s="120"/>
      <c r="ACF12" s="120"/>
      <c r="ACG12" s="120"/>
      <c r="ACH12" s="120"/>
      <c r="ACI12" s="120"/>
      <c r="ACJ12" s="120"/>
      <c r="ACK12" s="120"/>
      <c r="ACL12" s="120"/>
      <c r="ACM12" s="120"/>
      <c r="ACN12" s="120"/>
      <c r="ACO12" s="120"/>
      <c r="ACP12" s="120"/>
      <c r="ACQ12" s="120"/>
      <c r="ACR12" s="120"/>
      <c r="ACS12" s="120"/>
      <c r="ACT12" s="120"/>
      <c r="ACU12" s="120"/>
      <c r="ACV12" s="120"/>
      <c r="ACW12" s="120"/>
      <c r="ACX12" s="120"/>
      <c r="ACY12" s="120"/>
      <c r="ACZ12" s="120"/>
      <c r="ADA12" s="120"/>
      <c r="ADB12" s="120"/>
      <c r="ADC12" s="120"/>
      <c r="ADD12" s="120"/>
      <c r="ADE12" s="120"/>
      <c r="ADF12" s="120"/>
      <c r="ADG12" s="120"/>
      <c r="ADH12" s="120"/>
      <c r="ADI12" s="120"/>
      <c r="ADJ12" s="120"/>
      <c r="ADK12" s="120"/>
      <c r="ADL12" s="120"/>
      <c r="ADM12" s="120"/>
      <c r="ADN12" s="120"/>
      <c r="ADO12" s="120"/>
      <c r="ADP12" s="120"/>
      <c r="ADQ12" s="120"/>
      <c r="ADR12" s="120"/>
      <c r="ADS12" s="120"/>
      <c r="ADT12" s="120"/>
      <c r="ADU12" s="120"/>
      <c r="ADV12" s="120"/>
      <c r="ADW12" s="120"/>
      <c r="ADX12" s="120"/>
      <c r="ADY12" s="120"/>
      <c r="ADZ12" s="120"/>
      <c r="AEA12" s="120"/>
      <c r="AEB12" s="120"/>
      <c r="AEC12" s="120"/>
      <c r="AED12" s="120"/>
      <c r="AEE12" s="120"/>
      <c r="AEF12" s="120"/>
      <c r="AEG12" s="120"/>
      <c r="AEH12" s="120"/>
      <c r="AEI12" s="120"/>
      <c r="AEJ12" s="120"/>
      <c r="AEK12" s="120"/>
      <c r="AEL12" s="120"/>
      <c r="AEM12" s="120"/>
      <c r="AEN12" s="120"/>
      <c r="AEO12" s="120"/>
      <c r="AEP12" s="120"/>
      <c r="AEQ12" s="120"/>
      <c r="AER12" s="120"/>
      <c r="AES12" s="120"/>
      <c r="AET12" s="120"/>
      <c r="AEU12" s="120"/>
      <c r="AEV12" s="120"/>
      <c r="AEW12" s="120"/>
      <c r="AEX12" s="120"/>
      <c r="AEY12" s="120"/>
      <c r="AEZ12" s="120"/>
      <c r="AFA12" s="120"/>
      <c r="AFB12" s="120"/>
      <c r="AFC12" s="120"/>
      <c r="AFD12" s="120"/>
      <c r="AFE12" s="120"/>
      <c r="AFF12" s="120"/>
      <c r="AFG12" s="120"/>
      <c r="AFH12" s="120"/>
      <c r="AFI12" s="120"/>
      <c r="AFJ12" s="120"/>
      <c r="AFK12" s="120"/>
      <c r="AFL12" s="120"/>
      <c r="AFM12" s="120"/>
      <c r="AFN12" s="120"/>
      <c r="AFO12" s="120"/>
      <c r="AFP12" s="120"/>
      <c r="AFQ12" s="120"/>
      <c r="AFR12" s="120"/>
      <c r="AFS12" s="120"/>
      <c r="AFT12" s="120"/>
      <c r="AFU12" s="120"/>
      <c r="AFV12" s="120"/>
      <c r="AFW12" s="120"/>
      <c r="AFX12" s="120"/>
      <c r="AFY12" s="120"/>
      <c r="AFZ12" s="120"/>
      <c r="AGA12" s="120"/>
      <c r="AGB12" s="120"/>
      <c r="AGC12" s="120"/>
      <c r="AGD12" s="120"/>
      <c r="AGE12" s="120"/>
      <c r="AGF12" s="120"/>
      <c r="AGG12" s="120"/>
      <c r="AGH12" s="120"/>
      <c r="AGI12" s="120"/>
      <c r="AGJ12" s="120"/>
      <c r="AGK12" s="120"/>
      <c r="AGL12" s="120"/>
      <c r="AGM12" s="120"/>
      <c r="AGN12" s="120"/>
      <c r="AGO12" s="120"/>
      <c r="AGP12" s="120"/>
      <c r="AGQ12" s="120"/>
      <c r="AGR12" s="120"/>
      <c r="AGS12" s="120"/>
      <c r="AGT12" s="120"/>
      <c r="AGU12" s="120"/>
      <c r="AGV12" s="120"/>
      <c r="AGW12" s="120"/>
      <c r="AGX12" s="120"/>
      <c r="AGY12" s="120"/>
      <c r="AGZ12" s="120"/>
      <c r="AHA12" s="120"/>
      <c r="AHB12" s="120"/>
      <c r="AHC12" s="120"/>
      <c r="AHD12" s="120"/>
      <c r="AHE12" s="120"/>
      <c r="AHF12" s="120"/>
      <c r="AHG12" s="120"/>
      <c r="AHH12" s="120"/>
      <c r="AHI12" s="120"/>
      <c r="AHJ12" s="120"/>
      <c r="AHK12" s="120"/>
      <c r="AHL12" s="120"/>
      <c r="AHM12" s="120"/>
      <c r="AHN12" s="120"/>
      <c r="AHO12" s="120"/>
      <c r="AHP12" s="120"/>
      <c r="AHQ12" s="120"/>
      <c r="AHR12" s="120"/>
      <c r="AHS12" s="120"/>
      <c r="AHT12" s="120"/>
      <c r="AHU12" s="120"/>
      <c r="AHV12" s="120"/>
      <c r="AHW12" s="120"/>
      <c r="AHX12" s="120"/>
      <c r="AHY12" s="120"/>
      <c r="AHZ12" s="120"/>
      <c r="AIA12" s="120"/>
      <c r="AIB12" s="120"/>
      <c r="AIC12" s="120"/>
      <c r="AID12" s="120"/>
      <c r="AIE12" s="120"/>
      <c r="AIF12" s="120"/>
      <c r="AIG12" s="120"/>
    </row>
    <row r="13" spans="1:917" s="22" customFormat="1" ht="45" customHeight="1" x14ac:dyDescent="0.45">
      <c r="A13" s="132" t="s">
        <v>3</v>
      </c>
      <c r="B13" s="134">
        <v>98921.111111111109</v>
      </c>
      <c r="C13" s="136">
        <f>B13*0.25</f>
        <v>24730.277777777777</v>
      </c>
      <c r="D13" s="134">
        <v>101848.88888888889</v>
      </c>
      <c r="E13" s="136">
        <f>D13*0.25</f>
        <v>25462.222222222223</v>
      </c>
      <c r="F13" s="134">
        <v>23120</v>
      </c>
      <c r="G13" s="136">
        <f>F13*0.85</f>
        <v>19652</v>
      </c>
      <c r="H13" s="134">
        <v>28460</v>
      </c>
      <c r="I13" s="136">
        <f>H13*0.85</f>
        <v>24191</v>
      </c>
      <c r="J13" s="134">
        <v>33680</v>
      </c>
      <c r="K13" s="136">
        <f>J13*0.85</f>
        <v>28628</v>
      </c>
      <c r="L13" s="134">
        <v>34580</v>
      </c>
      <c r="M13" s="136">
        <f>L13*0.85</f>
        <v>29393</v>
      </c>
      <c r="N13" s="134">
        <v>40680</v>
      </c>
      <c r="O13" s="136">
        <f>N13*0.85</f>
        <v>34578</v>
      </c>
      <c r="P13" s="134">
        <v>42330</v>
      </c>
      <c r="Q13" s="136">
        <f>P13*0.85</f>
        <v>35980.5</v>
      </c>
      <c r="R13" s="134">
        <v>38703.333333333336</v>
      </c>
      <c r="S13" s="136">
        <f>R13*0.75</f>
        <v>29027.5</v>
      </c>
      <c r="T13" s="134">
        <v>35558.333333333336</v>
      </c>
      <c r="U13" s="136">
        <f>T13*0.7</f>
        <v>24890.833333333332</v>
      </c>
      <c r="V13" s="134">
        <v>52180</v>
      </c>
      <c r="W13" s="136">
        <f>V13*0.85</f>
        <v>44353</v>
      </c>
      <c r="X13" s="134">
        <v>52010</v>
      </c>
      <c r="Y13" s="136">
        <f>X13*0.85</f>
        <v>44208.5</v>
      </c>
      <c r="Z13" s="134">
        <v>49250</v>
      </c>
      <c r="AA13" s="136">
        <f>Z13*0.85</f>
        <v>41862.5</v>
      </c>
      <c r="AB13" s="134">
        <v>48240</v>
      </c>
      <c r="AC13" s="136">
        <f>AB13*0.85</f>
        <v>41004</v>
      </c>
      <c r="AD13" s="134">
        <v>51910</v>
      </c>
      <c r="AE13" s="136">
        <f>AD13*0.85</f>
        <v>44123.5</v>
      </c>
      <c r="AF13" s="134">
        <v>25010</v>
      </c>
      <c r="AG13" s="136">
        <f>AF13*0.85</f>
        <v>21258.5</v>
      </c>
      <c r="AH13" s="134">
        <v>34730</v>
      </c>
      <c r="AI13" s="136">
        <f>AH13*0.85</f>
        <v>29520.5</v>
      </c>
      <c r="AJ13" s="134">
        <v>50820</v>
      </c>
      <c r="AK13" s="136">
        <f>AJ13*0.85</f>
        <v>43197</v>
      </c>
      <c r="AL13" s="134">
        <v>41500</v>
      </c>
      <c r="AM13" s="136">
        <f>AL13*0.85</f>
        <v>35275</v>
      </c>
      <c r="AN13" s="134">
        <v>33970</v>
      </c>
      <c r="AO13" s="136">
        <f>AN13*0.85</f>
        <v>28874.5</v>
      </c>
      <c r="AP13" s="134">
        <v>38190</v>
      </c>
      <c r="AQ13" s="136">
        <f>AP13*0.85</f>
        <v>32461.5</v>
      </c>
      <c r="AR13" s="134">
        <v>36250</v>
      </c>
      <c r="AS13" s="136">
        <f>AR13*0.85</f>
        <v>30812.5</v>
      </c>
      <c r="AT13" s="134">
        <v>19830</v>
      </c>
      <c r="AU13" s="136">
        <f>AT13*0.85</f>
        <v>16855.5</v>
      </c>
      <c r="AV13" s="134">
        <v>24050</v>
      </c>
      <c r="AW13" s="136">
        <f>AV13*0.85</f>
        <v>20442.5</v>
      </c>
      <c r="AX13" s="134">
        <v>26290</v>
      </c>
      <c r="AY13" s="136">
        <f>AX13*0.85</f>
        <v>22346.5</v>
      </c>
      <c r="AZ13" s="160"/>
      <c r="BA13" s="160"/>
      <c r="BB13" s="160"/>
      <c r="BC13" s="160"/>
      <c r="BD13" s="160"/>
      <c r="BE13" s="160"/>
      <c r="BF13" s="161"/>
      <c r="BG13" s="161"/>
      <c r="BH13" s="161"/>
      <c r="BI13" s="161"/>
      <c r="BJ13" s="161"/>
      <c r="BK13" s="161"/>
      <c r="BL13" s="161"/>
      <c r="BM13" s="161"/>
      <c r="BN13" s="161"/>
      <c r="BO13" s="161"/>
      <c r="BP13" s="161"/>
      <c r="BQ13" s="161"/>
      <c r="BR13" s="161"/>
      <c r="BS13" s="161"/>
      <c r="BT13" s="161"/>
      <c r="BU13" s="161"/>
      <c r="BV13" s="161"/>
      <c r="BW13" s="161"/>
      <c r="BX13" s="161"/>
      <c r="BY13" s="161"/>
      <c r="BZ13" s="161"/>
      <c r="CA13" s="161"/>
      <c r="CB13" s="161"/>
      <c r="CC13" s="161"/>
      <c r="CD13" s="161"/>
      <c r="CE13" s="161"/>
      <c r="CF13" s="161"/>
      <c r="CG13" s="161"/>
      <c r="CH13" s="161"/>
      <c r="CI13" s="161"/>
      <c r="CJ13" s="161"/>
      <c r="CK13" s="161"/>
      <c r="CL13" s="161"/>
      <c r="CM13" s="161"/>
      <c r="CN13" s="161"/>
      <c r="CO13" s="161"/>
      <c r="CP13" s="161"/>
      <c r="CQ13" s="161"/>
      <c r="CR13" s="161"/>
      <c r="CS13" s="161"/>
      <c r="CT13" s="161"/>
      <c r="CU13" s="161"/>
      <c r="CV13" s="161"/>
      <c r="CW13" s="161"/>
      <c r="CX13" s="161"/>
      <c r="CY13" s="161"/>
      <c r="CZ13" s="161"/>
      <c r="DA13" s="161"/>
      <c r="DB13" s="161"/>
      <c r="DC13" s="161"/>
      <c r="DD13" s="161"/>
      <c r="DE13" s="161"/>
      <c r="DF13" s="161"/>
      <c r="DG13" s="161"/>
      <c r="DH13" s="161"/>
      <c r="DI13" s="161"/>
      <c r="DJ13" s="161"/>
      <c r="DK13" s="161"/>
      <c r="DL13" s="161"/>
      <c r="DM13" s="161"/>
      <c r="DN13" s="161"/>
      <c r="DO13" s="161"/>
      <c r="DP13" s="161"/>
      <c r="DQ13" s="161"/>
      <c r="DR13" s="161"/>
      <c r="DS13" s="161"/>
      <c r="DT13" s="161"/>
      <c r="DU13" s="161"/>
      <c r="DV13" s="161"/>
      <c r="DW13" s="161"/>
      <c r="DX13" s="161"/>
      <c r="DY13" s="161"/>
      <c r="DZ13" s="161"/>
      <c r="EA13" s="161"/>
      <c r="EB13" s="161"/>
      <c r="EC13" s="161"/>
      <c r="ED13" s="161"/>
      <c r="EE13" s="161"/>
      <c r="EF13" s="161"/>
      <c r="EG13" s="161"/>
      <c r="EH13" s="161"/>
      <c r="EI13" s="161"/>
      <c r="EJ13" s="161"/>
      <c r="EK13" s="161"/>
      <c r="EL13" s="161"/>
      <c r="EM13" s="161"/>
      <c r="EN13" s="161"/>
      <c r="EO13" s="161"/>
      <c r="EP13" s="161"/>
      <c r="EQ13" s="161"/>
      <c r="ER13" s="161"/>
      <c r="ES13" s="161"/>
      <c r="ET13" s="161"/>
      <c r="EU13" s="161"/>
      <c r="EV13" s="161"/>
      <c r="EW13" s="161"/>
      <c r="EX13" s="161"/>
      <c r="EY13" s="161"/>
      <c r="EZ13" s="161"/>
      <c r="FA13" s="161"/>
      <c r="FB13" s="161"/>
      <c r="FC13" s="161"/>
      <c r="FD13" s="161"/>
      <c r="FE13" s="161"/>
      <c r="FF13" s="161"/>
      <c r="FG13" s="161"/>
      <c r="FH13" s="161"/>
      <c r="FI13" s="161"/>
      <c r="FJ13" s="161"/>
      <c r="FK13" s="161"/>
      <c r="FL13" s="161"/>
      <c r="FM13" s="161"/>
      <c r="FN13" s="161"/>
      <c r="FO13" s="161"/>
      <c r="FP13" s="161"/>
      <c r="FQ13" s="161"/>
      <c r="FR13" s="161"/>
      <c r="FS13" s="161"/>
      <c r="FT13" s="149"/>
      <c r="FU13" s="79"/>
      <c r="FV13" s="79"/>
      <c r="FW13" s="79"/>
      <c r="FX13" s="79"/>
      <c r="FY13" s="79"/>
      <c r="FZ13" s="79"/>
      <c r="GA13" s="79"/>
      <c r="GB13" s="79"/>
      <c r="GC13" s="79"/>
      <c r="GD13" s="79"/>
      <c r="GE13" s="79"/>
      <c r="GF13" s="79"/>
      <c r="GG13" s="79"/>
      <c r="GH13" s="79"/>
      <c r="GI13" s="79"/>
      <c r="GJ13" s="79"/>
      <c r="GK13" s="79"/>
      <c r="GL13" s="79"/>
      <c r="GM13" s="79"/>
      <c r="GN13" s="79"/>
      <c r="GO13" s="79"/>
      <c r="GP13" s="79"/>
      <c r="GQ13" s="79"/>
      <c r="GR13" s="79"/>
      <c r="GS13" s="79"/>
      <c r="GT13" s="79"/>
      <c r="GU13" s="79"/>
      <c r="GV13" s="79"/>
      <c r="GW13" s="79"/>
      <c r="GX13" s="79"/>
      <c r="GY13" s="79"/>
      <c r="GZ13" s="79"/>
      <c r="HA13" s="79"/>
      <c r="HB13" s="79"/>
      <c r="HC13" s="79"/>
      <c r="HD13" s="79"/>
      <c r="HE13" s="79"/>
      <c r="HF13" s="79"/>
      <c r="HG13" s="79"/>
      <c r="HH13" s="79"/>
      <c r="HI13" s="79"/>
      <c r="HJ13" s="79"/>
      <c r="HK13" s="79"/>
      <c r="HL13" s="79"/>
      <c r="HM13" s="79"/>
      <c r="HN13" s="79"/>
      <c r="HO13" s="79"/>
      <c r="HP13" s="79"/>
      <c r="HQ13" s="79"/>
      <c r="HR13" s="79"/>
      <c r="HS13" s="79"/>
      <c r="HT13" s="79"/>
      <c r="HU13" s="79"/>
      <c r="HV13" s="79"/>
      <c r="HW13" s="79"/>
      <c r="HX13" s="79"/>
      <c r="HY13" s="79"/>
      <c r="HZ13" s="79"/>
      <c r="IA13" s="79"/>
      <c r="IB13" s="79"/>
      <c r="IC13" s="79"/>
      <c r="ID13" s="79"/>
      <c r="IE13" s="79"/>
      <c r="IF13" s="79"/>
      <c r="IG13" s="79"/>
      <c r="IH13" s="79"/>
      <c r="II13" s="79"/>
      <c r="IJ13" s="79"/>
      <c r="IK13" s="79"/>
      <c r="IL13" s="79"/>
      <c r="IM13" s="79"/>
      <c r="IN13" s="79"/>
      <c r="IO13" s="79"/>
      <c r="IP13" s="79"/>
      <c r="IQ13" s="79"/>
      <c r="IR13" s="79"/>
      <c r="IS13" s="79"/>
      <c r="IT13" s="79"/>
      <c r="IU13" s="79"/>
      <c r="IV13" s="79"/>
      <c r="IW13" s="79"/>
      <c r="IX13" s="79"/>
      <c r="IY13" s="79"/>
      <c r="IZ13" s="79"/>
      <c r="JA13" s="79"/>
      <c r="JB13" s="79"/>
      <c r="JC13" s="79"/>
      <c r="JD13" s="79"/>
      <c r="JE13" s="79"/>
      <c r="JF13" s="79"/>
      <c r="JG13" s="79"/>
      <c r="JH13" s="79"/>
      <c r="JI13" s="79"/>
      <c r="JJ13" s="79"/>
      <c r="JK13" s="79"/>
      <c r="JL13" s="79"/>
      <c r="JM13" s="79"/>
      <c r="JN13" s="79"/>
      <c r="JO13" s="79"/>
      <c r="JP13" s="79"/>
      <c r="JQ13" s="79"/>
      <c r="JR13" s="79"/>
      <c r="JS13" s="79"/>
      <c r="JT13" s="79"/>
      <c r="JU13" s="79"/>
      <c r="JV13" s="79"/>
      <c r="JW13" s="79"/>
      <c r="JX13" s="79"/>
      <c r="JY13" s="79"/>
      <c r="JZ13" s="79"/>
      <c r="KA13" s="79"/>
      <c r="KB13" s="79"/>
      <c r="KC13" s="79"/>
      <c r="KD13" s="79"/>
      <c r="KE13" s="79"/>
      <c r="KF13" s="79"/>
      <c r="KG13" s="79"/>
      <c r="KH13" s="79"/>
      <c r="KI13" s="79"/>
      <c r="KJ13" s="79"/>
      <c r="KK13" s="79"/>
      <c r="KL13" s="79"/>
      <c r="KM13" s="79"/>
      <c r="KN13" s="79"/>
      <c r="KO13" s="79"/>
      <c r="KP13" s="79"/>
      <c r="KQ13" s="79"/>
      <c r="KR13" s="79"/>
      <c r="KS13" s="79"/>
      <c r="KT13" s="79"/>
      <c r="KU13" s="79"/>
      <c r="KV13" s="79"/>
      <c r="KW13" s="79"/>
      <c r="KX13" s="79"/>
      <c r="KY13" s="79"/>
      <c r="KZ13" s="79"/>
      <c r="LA13" s="79"/>
      <c r="LB13" s="79"/>
      <c r="LC13" s="79"/>
      <c r="LD13" s="79"/>
      <c r="LE13" s="79"/>
      <c r="LF13" s="79"/>
      <c r="LG13" s="79"/>
      <c r="LH13" s="79"/>
      <c r="LI13" s="79"/>
      <c r="LJ13" s="79"/>
      <c r="LK13" s="79"/>
      <c r="LL13" s="79"/>
      <c r="LM13" s="79"/>
      <c r="LN13" s="79"/>
      <c r="LO13" s="79"/>
      <c r="LP13" s="79"/>
      <c r="LQ13" s="79"/>
      <c r="LR13" s="79"/>
      <c r="LS13" s="79"/>
      <c r="LT13" s="79"/>
      <c r="LU13" s="79"/>
      <c r="LV13" s="79"/>
      <c r="LW13" s="79"/>
      <c r="LX13" s="79"/>
      <c r="LY13" s="79"/>
      <c r="LZ13" s="79"/>
      <c r="MA13" s="79"/>
      <c r="MB13" s="79"/>
      <c r="MC13" s="79"/>
      <c r="MD13" s="79"/>
      <c r="ME13" s="79"/>
      <c r="MF13" s="79"/>
      <c r="MG13" s="79"/>
      <c r="MH13" s="79"/>
      <c r="MI13" s="79"/>
      <c r="MJ13" s="79"/>
      <c r="MK13" s="79"/>
      <c r="ML13" s="79"/>
      <c r="MM13" s="79"/>
      <c r="MN13" s="79"/>
      <c r="MO13" s="79"/>
      <c r="MP13" s="79"/>
      <c r="MQ13" s="79"/>
      <c r="MR13" s="79"/>
      <c r="MS13" s="79"/>
      <c r="MT13" s="79"/>
      <c r="MU13" s="79"/>
      <c r="MV13" s="79"/>
      <c r="MW13" s="79"/>
      <c r="MX13" s="79"/>
      <c r="MY13" s="79"/>
      <c r="MZ13" s="79"/>
      <c r="NA13" s="79"/>
      <c r="NB13" s="79"/>
      <c r="NC13" s="79"/>
      <c r="ND13" s="79"/>
      <c r="NE13" s="79"/>
      <c r="NF13" s="79"/>
      <c r="NG13" s="79"/>
      <c r="NH13" s="79"/>
      <c r="NI13" s="79"/>
      <c r="NJ13" s="79"/>
      <c r="NK13" s="79"/>
      <c r="NL13" s="79"/>
      <c r="NM13" s="79"/>
      <c r="NN13" s="79"/>
      <c r="NO13" s="79"/>
      <c r="NP13" s="79"/>
      <c r="NQ13" s="79"/>
      <c r="NR13" s="79"/>
      <c r="NS13" s="79"/>
      <c r="NT13" s="79"/>
      <c r="NU13" s="79"/>
      <c r="NV13" s="79"/>
      <c r="NW13" s="79"/>
      <c r="NX13" s="79"/>
      <c r="NY13" s="79"/>
      <c r="NZ13" s="79"/>
      <c r="OA13" s="79"/>
      <c r="OB13" s="79"/>
      <c r="OC13" s="79"/>
      <c r="OD13" s="79"/>
      <c r="OE13" s="79"/>
      <c r="OF13" s="79"/>
      <c r="OG13" s="79"/>
      <c r="OH13" s="79"/>
      <c r="OI13" s="79"/>
      <c r="OJ13" s="79"/>
      <c r="OK13" s="79"/>
      <c r="OL13" s="79"/>
      <c r="OM13" s="79"/>
      <c r="ON13" s="79"/>
      <c r="OO13" s="79"/>
      <c r="OP13" s="79"/>
      <c r="OQ13" s="79"/>
      <c r="OR13" s="79"/>
      <c r="OS13" s="79"/>
      <c r="OT13" s="79"/>
      <c r="OU13" s="79"/>
      <c r="OV13" s="79"/>
      <c r="OW13" s="79"/>
      <c r="OX13" s="79"/>
      <c r="OY13" s="79"/>
      <c r="OZ13" s="79"/>
      <c r="PA13" s="79"/>
      <c r="PB13" s="79"/>
      <c r="PC13" s="79"/>
      <c r="PD13" s="79"/>
      <c r="PE13" s="79"/>
      <c r="PF13" s="79"/>
      <c r="PG13" s="79"/>
      <c r="PH13" s="79"/>
      <c r="PI13" s="79"/>
      <c r="PJ13" s="79"/>
      <c r="PK13" s="79"/>
      <c r="PL13" s="79"/>
      <c r="PM13" s="79"/>
      <c r="PN13" s="79"/>
      <c r="PO13" s="79"/>
      <c r="PP13" s="79"/>
      <c r="PQ13" s="79"/>
      <c r="PR13" s="79"/>
      <c r="PS13" s="79"/>
      <c r="PT13" s="79"/>
      <c r="PU13" s="79"/>
      <c r="PV13" s="79"/>
      <c r="PW13" s="79"/>
      <c r="PX13" s="79"/>
      <c r="PY13" s="79"/>
      <c r="PZ13" s="79"/>
      <c r="QA13" s="79"/>
      <c r="QB13" s="79"/>
      <c r="QC13" s="79"/>
      <c r="QD13" s="79"/>
      <c r="QE13" s="79"/>
      <c r="QF13" s="79"/>
      <c r="QG13" s="79"/>
      <c r="QH13" s="79"/>
      <c r="QI13" s="79"/>
      <c r="QJ13" s="79"/>
      <c r="QK13" s="79"/>
      <c r="QL13" s="79"/>
      <c r="QM13" s="79"/>
      <c r="QN13" s="79"/>
      <c r="QO13" s="79"/>
      <c r="QP13" s="79"/>
      <c r="QQ13" s="79"/>
      <c r="QR13" s="79"/>
      <c r="QS13" s="79"/>
      <c r="QT13" s="79"/>
      <c r="QU13" s="79"/>
      <c r="QV13" s="79"/>
      <c r="QW13" s="79"/>
      <c r="QX13" s="79"/>
      <c r="QY13" s="79"/>
      <c r="QZ13" s="79"/>
      <c r="RA13" s="79"/>
      <c r="RB13" s="79"/>
      <c r="RC13" s="79"/>
      <c r="RD13" s="79"/>
      <c r="RE13" s="79"/>
      <c r="RF13" s="79"/>
      <c r="RG13" s="79"/>
      <c r="RH13" s="79"/>
      <c r="RI13" s="79"/>
      <c r="RJ13" s="79"/>
      <c r="RK13" s="79"/>
      <c r="RL13" s="79"/>
      <c r="RM13" s="79"/>
      <c r="RN13" s="79"/>
      <c r="RO13" s="79"/>
      <c r="RP13" s="79"/>
      <c r="RQ13" s="79"/>
      <c r="RR13" s="79"/>
      <c r="RS13" s="79"/>
      <c r="RT13" s="79"/>
      <c r="RU13" s="79"/>
      <c r="RV13" s="79"/>
      <c r="RW13" s="79"/>
      <c r="RX13" s="79"/>
      <c r="RY13" s="79"/>
      <c r="RZ13" s="79"/>
      <c r="SA13" s="79"/>
      <c r="SB13" s="79"/>
      <c r="SC13" s="79"/>
      <c r="SD13" s="79"/>
      <c r="SE13" s="79"/>
      <c r="SF13" s="79"/>
      <c r="SG13" s="79"/>
      <c r="SH13" s="79"/>
      <c r="SI13" s="79"/>
      <c r="SJ13" s="79"/>
      <c r="SK13" s="79"/>
      <c r="SL13" s="79"/>
      <c r="SM13" s="79"/>
      <c r="SN13" s="79"/>
      <c r="SO13" s="79"/>
      <c r="SP13" s="79"/>
      <c r="SQ13" s="79"/>
      <c r="SR13" s="79"/>
      <c r="SS13" s="79"/>
      <c r="ST13" s="79"/>
      <c r="SU13" s="79"/>
      <c r="SV13" s="79"/>
      <c r="SW13" s="79"/>
      <c r="SX13" s="79"/>
      <c r="SY13" s="79"/>
      <c r="SZ13" s="79"/>
      <c r="TA13" s="79"/>
      <c r="TB13" s="79"/>
      <c r="TC13" s="79"/>
      <c r="TD13" s="79"/>
      <c r="TE13" s="79"/>
      <c r="TF13" s="79"/>
      <c r="TG13" s="79"/>
      <c r="TH13" s="79"/>
      <c r="TI13" s="79"/>
      <c r="TJ13" s="79"/>
      <c r="TK13" s="79"/>
      <c r="TL13" s="79"/>
      <c r="TM13" s="79"/>
      <c r="TN13" s="79"/>
      <c r="TO13" s="79"/>
      <c r="TP13" s="79"/>
      <c r="TQ13" s="79"/>
      <c r="TR13" s="79"/>
      <c r="TS13" s="79"/>
      <c r="TT13" s="79"/>
      <c r="TU13" s="79"/>
      <c r="TV13" s="79"/>
      <c r="TW13" s="79"/>
      <c r="TX13" s="79"/>
      <c r="TY13" s="79"/>
      <c r="TZ13" s="79"/>
      <c r="UA13" s="79"/>
      <c r="UB13" s="79"/>
      <c r="UC13" s="79"/>
      <c r="UD13" s="79"/>
      <c r="UE13" s="79"/>
      <c r="UF13" s="79"/>
      <c r="UG13" s="79"/>
      <c r="UH13" s="79"/>
      <c r="UI13" s="79"/>
      <c r="UJ13" s="79"/>
      <c r="UK13" s="79"/>
      <c r="UL13" s="79"/>
      <c r="UM13" s="79"/>
      <c r="UN13" s="79"/>
      <c r="UO13" s="79"/>
      <c r="UP13" s="79"/>
      <c r="UQ13" s="79"/>
      <c r="UR13" s="79"/>
      <c r="US13" s="79"/>
      <c r="UT13" s="79"/>
      <c r="UU13" s="79"/>
      <c r="UV13" s="79"/>
      <c r="UW13" s="79"/>
      <c r="UX13" s="79"/>
      <c r="UY13" s="79"/>
      <c r="UZ13" s="79"/>
      <c r="VA13" s="79"/>
      <c r="VB13" s="79"/>
      <c r="VC13" s="79"/>
      <c r="VD13" s="79"/>
      <c r="VE13" s="79"/>
      <c r="VF13" s="79"/>
      <c r="VG13" s="79"/>
      <c r="VH13" s="79"/>
      <c r="VI13" s="79"/>
      <c r="VJ13" s="79"/>
      <c r="VK13" s="79"/>
      <c r="VL13" s="79"/>
      <c r="VM13" s="79"/>
      <c r="VN13" s="79"/>
      <c r="VO13" s="79"/>
      <c r="VP13" s="79"/>
      <c r="VQ13" s="79"/>
      <c r="VR13" s="79"/>
      <c r="VS13" s="79"/>
      <c r="VT13" s="79"/>
      <c r="VU13" s="79"/>
      <c r="VV13" s="79"/>
      <c r="VW13" s="79"/>
      <c r="VX13" s="79"/>
      <c r="VY13" s="79"/>
      <c r="VZ13" s="79"/>
      <c r="WA13" s="79"/>
      <c r="WB13" s="79"/>
      <c r="WC13" s="79"/>
      <c r="WD13" s="79"/>
      <c r="WE13" s="79"/>
      <c r="WF13" s="79"/>
      <c r="WG13" s="79"/>
      <c r="WH13" s="79"/>
      <c r="WI13" s="79"/>
      <c r="WJ13" s="79"/>
      <c r="WK13" s="79"/>
      <c r="WL13" s="79"/>
      <c r="WM13" s="79"/>
      <c r="WN13" s="79"/>
      <c r="WO13" s="79"/>
      <c r="WP13" s="79"/>
      <c r="WQ13" s="79"/>
      <c r="WR13" s="79"/>
      <c r="WS13" s="79"/>
      <c r="WT13" s="79"/>
      <c r="WU13" s="79"/>
      <c r="WV13" s="79"/>
      <c r="WW13" s="79"/>
      <c r="WX13" s="79"/>
      <c r="WY13" s="79"/>
      <c r="WZ13" s="79"/>
      <c r="XA13" s="79"/>
      <c r="XB13" s="79"/>
      <c r="XC13" s="79"/>
      <c r="XD13" s="79"/>
      <c r="XE13" s="79"/>
      <c r="XF13" s="79"/>
      <c r="XG13" s="79"/>
      <c r="XH13" s="79"/>
      <c r="XI13" s="79"/>
      <c r="XJ13" s="79"/>
      <c r="XK13" s="79"/>
      <c r="XL13" s="79"/>
      <c r="XM13" s="79"/>
      <c r="XN13" s="79"/>
      <c r="XO13" s="79"/>
      <c r="XP13" s="79"/>
      <c r="XQ13" s="79"/>
      <c r="XR13" s="79"/>
      <c r="XS13" s="79"/>
      <c r="XT13" s="79"/>
      <c r="XU13" s="79"/>
      <c r="XV13" s="79"/>
      <c r="XW13" s="79"/>
      <c r="XX13" s="79"/>
      <c r="XY13" s="79"/>
      <c r="XZ13" s="79"/>
      <c r="YA13" s="79"/>
      <c r="YB13" s="79"/>
      <c r="YC13" s="79"/>
      <c r="YD13" s="79"/>
      <c r="YE13" s="79"/>
      <c r="YF13" s="79"/>
      <c r="YG13" s="79"/>
      <c r="YH13" s="79"/>
      <c r="YI13" s="79"/>
      <c r="YJ13" s="79"/>
      <c r="YK13" s="79"/>
      <c r="YL13" s="79"/>
      <c r="YM13" s="79"/>
      <c r="YN13" s="79"/>
      <c r="YO13" s="79"/>
      <c r="YP13" s="79"/>
      <c r="YQ13" s="79"/>
      <c r="YR13" s="79"/>
      <c r="YS13" s="79"/>
      <c r="YT13" s="79"/>
      <c r="YU13" s="79"/>
      <c r="YV13" s="79"/>
      <c r="YW13" s="79"/>
      <c r="YX13" s="79"/>
      <c r="YY13" s="79"/>
      <c r="YZ13" s="79"/>
      <c r="ZA13" s="79"/>
      <c r="ZB13" s="79"/>
      <c r="ZC13" s="79"/>
      <c r="ZD13" s="79"/>
      <c r="ZE13" s="79"/>
      <c r="ZF13" s="79"/>
      <c r="ZG13" s="79"/>
      <c r="ZH13" s="79"/>
      <c r="ZI13" s="79"/>
      <c r="ZJ13" s="79"/>
      <c r="ZK13" s="79"/>
      <c r="ZL13" s="79"/>
      <c r="ZM13" s="79"/>
      <c r="ZN13" s="79"/>
      <c r="ZO13" s="79"/>
      <c r="ZP13" s="79"/>
      <c r="ZQ13" s="79"/>
      <c r="ZR13" s="79"/>
      <c r="ZS13" s="79"/>
      <c r="ZT13" s="79"/>
      <c r="ZU13" s="79"/>
      <c r="ZV13" s="79"/>
      <c r="ZW13" s="79"/>
      <c r="ZX13" s="79"/>
      <c r="ZY13" s="79"/>
      <c r="ZZ13" s="79"/>
      <c r="AAA13" s="79"/>
      <c r="AAB13" s="79"/>
      <c r="AAC13" s="79"/>
      <c r="AAD13" s="79"/>
      <c r="AAE13" s="79"/>
      <c r="AAF13" s="79"/>
      <c r="AAG13" s="79"/>
      <c r="AAH13" s="79"/>
      <c r="AAI13" s="79"/>
      <c r="AAJ13" s="79"/>
      <c r="AAK13" s="79"/>
      <c r="AAL13" s="79"/>
      <c r="AAM13" s="79"/>
      <c r="AAN13" s="79"/>
      <c r="AAO13" s="79"/>
      <c r="AAP13" s="79"/>
      <c r="AAQ13" s="79"/>
      <c r="AAR13" s="79"/>
      <c r="AAS13" s="79"/>
      <c r="AAT13" s="79"/>
      <c r="AAU13" s="79"/>
      <c r="AAV13" s="79"/>
      <c r="AAW13" s="79"/>
      <c r="AAX13" s="79"/>
      <c r="AAY13" s="79"/>
      <c r="AAZ13" s="79"/>
      <c r="ABA13" s="79"/>
      <c r="ABB13" s="79"/>
      <c r="ABC13" s="79"/>
      <c r="ABD13" s="79"/>
      <c r="ABE13" s="79"/>
      <c r="ABF13" s="79"/>
      <c r="ABG13" s="79"/>
      <c r="ABH13" s="79"/>
      <c r="ABI13" s="79"/>
      <c r="ABJ13" s="79"/>
      <c r="ABK13" s="79"/>
      <c r="ABL13" s="79"/>
      <c r="ABM13" s="79"/>
      <c r="ABN13" s="79"/>
      <c r="ABO13" s="79"/>
      <c r="ABP13" s="79"/>
      <c r="ABQ13" s="79"/>
      <c r="ABR13" s="79"/>
      <c r="ABS13" s="79"/>
      <c r="ABT13" s="79"/>
      <c r="ABU13" s="79"/>
      <c r="ABV13" s="79"/>
      <c r="ABW13" s="79"/>
      <c r="ABX13" s="79"/>
      <c r="ABY13" s="79"/>
      <c r="ABZ13" s="79"/>
      <c r="ACA13" s="79"/>
      <c r="ACB13" s="79"/>
      <c r="ACC13" s="79"/>
      <c r="ACD13" s="79"/>
      <c r="ACE13" s="79"/>
      <c r="ACF13" s="79"/>
      <c r="ACG13" s="79"/>
      <c r="ACH13" s="79"/>
      <c r="ACI13" s="79"/>
      <c r="ACJ13" s="79"/>
      <c r="ACK13" s="79"/>
      <c r="ACL13" s="79"/>
      <c r="ACM13" s="79"/>
      <c r="ACN13" s="79"/>
      <c r="ACO13" s="79"/>
      <c r="ACP13" s="79"/>
      <c r="ACQ13" s="79"/>
      <c r="ACR13" s="79"/>
      <c r="ACS13" s="79"/>
      <c r="ACT13" s="79"/>
      <c r="ACU13" s="79"/>
      <c r="ACV13" s="79"/>
      <c r="ACW13" s="79"/>
      <c r="ACX13" s="79"/>
      <c r="ACY13" s="79"/>
      <c r="ACZ13" s="79"/>
      <c r="ADA13" s="79"/>
      <c r="ADB13" s="79"/>
      <c r="ADC13" s="79"/>
      <c r="ADD13" s="79"/>
      <c r="ADE13" s="79"/>
      <c r="ADF13" s="79"/>
      <c r="ADG13" s="79"/>
      <c r="ADH13" s="79"/>
      <c r="ADI13" s="79"/>
      <c r="ADJ13" s="79"/>
      <c r="ADK13" s="79"/>
      <c r="ADL13" s="79"/>
      <c r="ADM13" s="79"/>
      <c r="ADN13" s="79"/>
      <c r="ADO13" s="79"/>
      <c r="ADP13" s="79"/>
      <c r="ADQ13" s="79"/>
      <c r="ADR13" s="79"/>
      <c r="ADS13" s="79"/>
      <c r="ADT13" s="79"/>
      <c r="ADU13" s="79"/>
      <c r="ADV13" s="79"/>
      <c r="ADW13" s="79"/>
      <c r="ADX13" s="79"/>
      <c r="ADY13" s="79"/>
      <c r="ADZ13" s="79"/>
      <c r="AEA13" s="79"/>
      <c r="AEB13" s="79"/>
      <c r="AEC13" s="79"/>
      <c r="AED13" s="79"/>
      <c r="AEE13" s="79"/>
      <c r="AEF13" s="79"/>
      <c r="AEG13" s="79"/>
      <c r="AEH13" s="79"/>
      <c r="AEI13" s="79"/>
      <c r="AEJ13" s="79"/>
      <c r="AEK13" s="79"/>
      <c r="AEL13" s="79"/>
      <c r="AEM13" s="79"/>
      <c r="AEN13" s="79"/>
      <c r="AEO13" s="79"/>
      <c r="AEP13" s="79"/>
      <c r="AEQ13" s="79"/>
      <c r="AER13" s="79"/>
      <c r="AES13" s="79"/>
      <c r="AET13" s="79"/>
      <c r="AEU13" s="79"/>
      <c r="AEV13" s="79"/>
      <c r="AEW13" s="79"/>
      <c r="AEX13" s="79"/>
      <c r="AEY13" s="79"/>
      <c r="AEZ13" s="79"/>
      <c r="AFA13" s="79"/>
      <c r="AFB13" s="79"/>
      <c r="AFC13" s="79"/>
      <c r="AFD13" s="79"/>
      <c r="AFE13" s="79"/>
      <c r="AFF13" s="79"/>
      <c r="AFG13" s="79"/>
      <c r="AFH13" s="79"/>
      <c r="AFI13" s="79"/>
      <c r="AFJ13" s="79"/>
      <c r="AFK13" s="79"/>
      <c r="AFL13" s="79"/>
      <c r="AFM13" s="79"/>
      <c r="AFN13" s="79"/>
      <c r="AFO13" s="79"/>
      <c r="AFP13" s="79"/>
      <c r="AFQ13" s="79"/>
      <c r="AFR13" s="79"/>
      <c r="AFS13" s="79"/>
      <c r="AFT13" s="79"/>
      <c r="AFU13" s="79"/>
      <c r="AFV13" s="79"/>
      <c r="AFW13" s="79"/>
      <c r="AFX13" s="79"/>
      <c r="AFY13" s="79"/>
      <c r="AFZ13" s="79"/>
      <c r="AGA13" s="79"/>
      <c r="AGB13" s="79"/>
      <c r="AGC13" s="79"/>
      <c r="AGD13" s="79"/>
      <c r="AGE13" s="79"/>
      <c r="AGF13" s="79"/>
      <c r="AGG13" s="79"/>
      <c r="AGH13" s="79"/>
      <c r="AGI13" s="79"/>
      <c r="AGJ13" s="79"/>
      <c r="AGK13" s="79"/>
      <c r="AGL13" s="79"/>
      <c r="AGM13" s="79"/>
      <c r="AGN13" s="79"/>
      <c r="AGO13" s="79"/>
      <c r="AGP13" s="79"/>
      <c r="AGQ13" s="79"/>
      <c r="AGR13" s="79"/>
      <c r="AGS13" s="79"/>
      <c r="AGT13" s="79"/>
      <c r="AGU13" s="79"/>
      <c r="AGV13" s="79"/>
      <c r="AGW13" s="79"/>
      <c r="AGX13" s="79"/>
      <c r="AGY13" s="79"/>
      <c r="AGZ13" s="79"/>
      <c r="AHA13" s="79"/>
      <c r="AHB13" s="79"/>
      <c r="AHC13" s="79"/>
      <c r="AHD13" s="79"/>
      <c r="AHE13" s="79"/>
      <c r="AHF13" s="79"/>
      <c r="AHG13" s="79"/>
      <c r="AHH13" s="79"/>
      <c r="AHI13" s="79"/>
      <c r="AHJ13" s="79"/>
      <c r="AHK13" s="79"/>
      <c r="AHL13" s="79"/>
      <c r="AHM13" s="79"/>
      <c r="AHN13" s="79"/>
      <c r="AHO13" s="79"/>
      <c r="AHP13" s="79"/>
      <c r="AHQ13" s="79"/>
      <c r="AHR13" s="79"/>
      <c r="AHS13" s="79"/>
      <c r="AHT13" s="79"/>
      <c r="AHU13" s="79"/>
      <c r="AHV13" s="79"/>
      <c r="AHW13" s="79"/>
      <c r="AHX13" s="79"/>
      <c r="AHY13" s="79"/>
      <c r="AHZ13" s="79"/>
      <c r="AIA13" s="79"/>
      <c r="AIB13" s="79"/>
      <c r="AIC13" s="79"/>
      <c r="AID13" s="79"/>
      <c r="AIE13" s="79"/>
      <c r="AIF13" s="79"/>
      <c r="AIG13" s="79"/>
    </row>
    <row r="14" spans="1:917" s="54" customFormat="1" ht="45" customHeight="1" x14ac:dyDescent="0.45">
      <c r="A14" s="132" t="s">
        <v>4</v>
      </c>
      <c r="B14" s="134">
        <v>104767.22222222222</v>
      </c>
      <c r="C14" s="136">
        <f t="shared" ref="C14:E19" si="0">B14*0.25</f>
        <v>26191.805555555555</v>
      </c>
      <c r="D14" s="134">
        <v>108138.88888888889</v>
      </c>
      <c r="E14" s="136">
        <f t="shared" si="0"/>
        <v>27034.722222222223</v>
      </c>
      <c r="F14" s="134">
        <v>25500</v>
      </c>
      <c r="G14" s="136">
        <f t="shared" ref="G14:I19" si="1">F14*0.85</f>
        <v>21675</v>
      </c>
      <c r="H14" s="134">
        <v>30650</v>
      </c>
      <c r="I14" s="136">
        <f t="shared" si="1"/>
        <v>26052.5</v>
      </c>
      <c r="J14" s="134">
        <v>37180</v>
      </c>
      <c r="K14" s="136">
        <f t="shared" ref="K14" si="2">J14*0.85</f>
        <v>31603</v>
      </c>
      <c r="L14" s="134">
        <v>37230</v>
      </c>
      <c r="M14" s="136">
        <f t="shared" ref="M14" si="3">L14*0.85</f>
        <v>31645.5</v>
      </c>
      <c r="N14" s="134">
        <v>43670</v>
      </c>
      <c r="O14" s="136">
        <f t="shared" ref="O14" si="4">N14*0.85</f>
        <v>37119.5</v>
      </c>
      <c r="P14" s="134">
        <v>47230</v>
      </c>
      <c r="Q14" s="136">
        <f t="shared" ref="Q14" si="5">P14*0.85</f>
        <v>40145.5</v>
      </c>
      <c r="R14" s="134">
        <v>42037.222222222219</v>
      </c>
      <c r="S14" s="136">
        <f t="shared" ref="S14:S19" si="6">R14*0.75</f>
        <v>31527.916666666664</v>
      </c>
      <c r="T14" s="134">
        <v>38731.666666666664</v>
      </c>
      <c r="U14" s="136">
        <f t="shared" ref="U14:U19" si="7">T14*0.7</f>
        <v>27112.166666666664</v>
      </c>
      <c r="V14" s="134">
        <v>56980</v>
      </c>
      <c r="W14" s="136">
        <f t="shared" ref="W14" si="8">V14*0.85</f>
        <v>48433</v>
      </c>
      <c r="X14" s="134">
        <v>58090</v>
      </c>
      <c r="Y14" s="136">
        <f t="shared" ref="Y14" si="9">X14*0.85</f>
        <v>49376.5</v>
      </c>
      <c r="Z14" s="134">
        <v>54650</v>
      </c>
      <c r="AA14" s="136">
        <f t="shared" ref="AA14" si="10">Z14*0.85</f>
        <v>46452.5</v>
      </c>
      <c r="AB14" s="134">
        <v>53640</v>
      </c>
      <c r="AC14" s="136">
        <f t="shared" ref="AC14" si="11">AB14*0.85</f>
        <v>45594</v>
      </c>
      <c r="AD14" s="134">
        <v>58990</v>
      </c>
      <c r="AE14" s="136">
        <f t="shared" ref="AE14" si="12">AD14*0.85</f>
        <v>50141.5</v>
      </c>
      <c r="AF14" s="134">
        <v>27400</v>
      </c>
      <c r="AG14" s="136">
        <f t="shared" ref="AG14" si="13">AF14*0.85</f>
        <v>23290</v>
      </c>
      <c r="AH14" s="134">
        <v>37040</v>
      </c>
      <c r="AI14" s="136">
        <f t="shared" ref="AI14" si="14">AH14*0.85</f>
        <v>31484</v>
      </c>
      <c r="AJ14" s="134">
        <v>55030</v>
      </c>
      <c r="AK14" s="136">
        <f t="shared" ref="AK14" si="15">AJ14*0.85</f>
        <v>46775.5</v>
      </c>
      <c r="AL14" s="134">
        <v>44690</v>
      </c>
      <c r="AM14" s="136">
        <f t="shared" ref="AM14" si="16">AL14*0.85</f>
        <v>37986.5</v>
      </c>
      <c r="AN14" s="134">
        <v>43040</v>
      </c>
      <c r="AO14" s="136">
        <f t="shared" ref="AO14" si="17">AN14*0.85</f>
        <v>36584</v>
      </c>
      <c r="AP14" s="134">
        <v>41260</v>
      </c>
      <c r="AQ14" s="136">
        <f t="shared" ref="AQ14" si="18">AP14*0.85</f>
        <v>35071</v>
      </c>
      <c r="AR14" s="134">
        <v>39130</v>
      </c>
      <c r="AS14" s="136">
        <f t="shared" ref="AS14" si="19">AR14*0.85</f>
        <v>33260.5</v>
      </c>
      <c r="AT14" s="134">
        <v>21800</v>
      </c>
      <c r="AU14" s="136">
        <f t="shared" ref="AU14" si="20">AT14*0.85</f>
        <v>18530</v>
      </c>
      <c r="AV14" s="134">
        <v>26370</v>
      </c>
      <c r="AW14" s="136">
        <f t="shared" ref="AW14" si="21">AV14*0.85</f>
        <v>22414.5</v>
      </c>
      <c r="AX14" s="134">
        <v>29090</v>
      </c>
      <c r="AY14" s="136">
        <f t="shared" ref="AY14" si="22">AX14*0.85</f>
        <v>24726.5</v>
      </c>
      <c r="AZ14" s="160"/>
      <c r="BA14" s="160"/>
      <c r="BB14" s="160"/>
      <c r="BC14" s="160"/>
      <c r="BD14" s="160"/>
      <c r="BE14" s="160"/>
      <c r="BF14" s="161"/>
      <c r="BG14" s="161"/>
      <c r="BH14" s="161"/>
      <c r="BI14" s="161"/>
      <c r="BJ14" s="161"/>
      <c r="BK14" s="161"/>
      <c r="BL14" s="161"/>
      <c r="BM14" s="161"/>
      <c r="BN14" s="161"/>
      <c r="BO14" s="161"/>
      <c r="BP14" s="161"/>
      <c r="BQ14" s="161"/>
      <c r="BR14" s="161"/>
      <c r="BS14" s="161"/>
      <c r="BT14" s="161"/>
      <c r="BU14" s="161"/>
      <c r="BV14" s="161"/>
      <c r="BW14" s="161"/>
      <c r="BX14" s="161"/>
      <c r="BY14" s="161"/>
      <c r="BZ14" s="161"/>
      <c r="CA14" s="161"/>
      <c r="CB14" s="161"/>
      <c r="CC14" s="161"/>
      <c r="CD14" s="161"/>
      <c r="CE14" s="161"/>
      <c r="CF14" s="161"/>
      <c r="CG14" s="161"/>
      <c r="CH14" s="161"/>
      <c r="CI14" s="161"/>
      <c r="CJ14" s="161"/>
      <c r="CK14" s="161"/>
      <c r="CL14" s="161"/>
      <c r="CM14" s="161"/>
      <c r="CN14" s="161"/>
      <c r="CO14" s="161"/>
      <c r="CP14" s="161"/>
      <c r="CQ14" s="161"/>
      <c r="CR14" s="161"/>
      <c r="CS14" s="161"/>
      <c r="CT14" s="161"/>
      <c r="CU14" s="161"/>
      <c r="CV14" s="161"/>
      <c r="CW14" s="161"/>
      <c r="CX14" s="161"/>
      <c r="CY14" s="161"/>
      <c r="CZ14" s="161"/>
      <c r="DA14" s="161"/>
      <c r="DB14" s="161"/>
      <c r="DC14" s="161"/>
      <c r="DD14" s="161"/>
      <c r="DE14" s="161"/>
      <c r="DF14" s="161"/>
      <c r="DG14" s="161"/>
      <c r="DH14" s="161"/>
      <c r="DI14" s="161"/>
      <c r="DJ14" s="161"/>
      <c r="DK14" s="161"/>
      <c r="DL14" s="161"/>
      <c r="DM14" s="161"/>
      <c r="DN14" s="161"/>
      <c r="DO14" s="161"/>
      <c r="DP14" s="161"/>
      <c r="DQ14" s="161"/>
      <c r="DR14" s="161"/>
      <c r="DS14" s="161"/>
      <c r="DT14" s="161"/>
      <c r="DU14" s="161"/>
      <c r="DV14" s="161"/>
      <c r="DW14" s="161"/>
      <c r="DX14" s="161"/>
      <c r="DY14" s="161"/>
      <c r="DZ14" s="161"/>
      <c r="EA14" s="161"/>
      <c r="EB14" s="161"/>
      <c r="EC14" s="161"/>
      <c r="ED14" s="161"/>
      <c r="EE14" s="161"/>
      <c r="EF14" s="161"/>
      <c r="EG14" s="161"/>
      <c r="EH14" s="161"/>
      <c r="EI14" s="161"/>
      <c r="EJ14" s="161"/>
      <c r="EK14" s="161"/>
      <c r="EL14" s="161"/>
      <c r="EM14" s="161"/>
      <c r="EN14" s="161"/>
      <c r="EO14" s="161"/>
      <c r="EP14" s="161"/>
      <c r="EQ14" s="161"/>
      <c r="ER14" s="161"/>
      <c r="ES14" s="161"/>
      <c r="ET14" s="161"/>
      <c r="EU14" s="161"/>
      <c r="EV14" s="161"/>
      <c r="EW14" s="161"/>
      <c r="EX14" s="161"/>
      <c r="EY14" s="161"/>
      <c r="EZ14" s="161"/>
      <c r="FA14" s="161"/>
      <c r="FB14" s="161"/>
      <c r="FC14" s="161"/>
      <c r="FD14" s="161"/>
      <c r="FE14" s="161"/>
      <c r="FF14" s="161"/>
      <c r="FG14" s="161"/>
      <c r="FH14" s="161"/>
      <c r="FI14" s="161"/>
      <c r="FJ14" s="161"/>
      <c r="FK14" s="161"/>
      <c r="FL14" s="161"/>
      <c r="FM14" s="161"/>
      <c r="FN14" s="161"/>
      <c r="FO14" s="161"/>
      <c r="FP14" s="161"/>
      <c r="FQ14" s="161"/>
      <c r="FR14" s="161"/>
      <c r="FS14" s="161"/>
      <c r="FT14" s="149"/>
      <c r="FU14" s="79"/>
      <c r="FV14" s="79"/>
      <c r="FW14" s="79"/>
      <c r="FX14" s="79"/>
      <c r="FY14" s="79"/>
      <c r="FZ14" s="79"/>
      <c r="GA14" s="79"/>
      <c r="GB14" s="79"/>
      <c r="GC14" s="79"/>
      <c r="GD14" s="79"/>
      <c r="GE14" s="79"/>
      <c r="GF14" s="79"/>
      <c r="GG14" s="79"/>
      <c r="GH14" s="79"/>
      <c r="GI14" s="79"/>
      <c r="GJ14" s="79"/>
      <c r="GK14" s="79"/>
      <c r="GL14" s="79"/>
      <c r="GM14" s="79"/>
      <c r="GN14" s="79"/>
      <c r="GO14" s="79"/>
      <c r="GP14" s="79"/>
      <c r="GQ14" s="79"/>
      <c r="GR14" s="79"/>
      <c r="GS14" s="79"/>
      <c r="GT14" s="79"/>
      <c r="GU14" s="79"/>
      <c r="GV14" s="79"/>
      <c r="GW14" s="79"/>
      <c r="GX14" s="79"/>
      <c r="GY14" s="79"/>
      <c r="GZ14" s="79"/>
      <c r="HA14" s="79"/>
      <c r="HB14" s="79"/>
      <c r="HC14" s="79"/>
      <c r="HD14" s="79"/>
      <c r="HE14" s="79"/>
      <c r="HF14" s="79"/>
      <c r="HG14" s="79"/>
      <c r="HH14" s="79"/>
      <c r="HI14" s="79"/>
      <c r="HJ14" s="79"/>
      <c r="HK14" s="79"/>
      <c r="HL14" s="79"/>
      <c r="HM14" s="79"/>
      <c r="HN14" s="79"/>
      <c r="HO14" s="79"/>
      <c r="HP14" s="79"/>
      <c r="HQ14" s="79"/>
      <c r="HR14" s="79"/>
      <c r="HS14" s="79"/>
      <c r="HT14" s="79"/>
      <c r="HU14" s="79"/>
      <c r="HV14" s="79"/>
      <c r="HW14" s="79"/>
      <c r="HX14" s="79"/>
      <c r="HY14" s="79"/>
      <c r="HZ14" s="79"/>
      <c r="IA14" s="79"/>
      <c r="IB14" s="79"/>
      <c r="IC14" s="79"/>
      <c r="ID14" s="79"/>
      <c r="IE14" s="79"/>
      <c r="IF14" s="79"/>
      <c r="IG14" s="79"/>
      <c r="IH14" s="79"/>
      <c r="II14" s="79"/>
      <c r="IJ14" s="79"/>
      <c r="IK14" s="79"/>
      <c r="IL14" s="79"/>
      <c r="IM14" s="79"/>
      <c r="IN14" s="79"/>
      <c r="IO14" s="79"/>
      <c r="IP14" s="79"/>
      <c r="IQ14" s="79"/>
      <c r="IR14" s="79"/>
      <c r="IS14" s="79"/>
      <c r="IT14" s="79"/>
      <c r="IU14" s="79"/>
      <c r="IV14" s="79"/>
      <c r="IW14" s="79"/>
      <c r="IX14" s="79"/>
      <c r="IY14" s="79"/>
      <c r="IZ14" s="79"/>
      <c r="JA14" s="79"/>
      <c r="JB14" s="79"/>
      <c r="JC14" s="79"/>
      <c r="JD14" s="79"/>
      <c r="JE14" s="79"/>
      <c r="JF14" s="79"/>
      <c r="JG14" s="79"/>
      <c r="JH14" s="79"/>
      <c r="JI14" s="79"/>
      <c r="JJ14" s="79"/>
      <c r="JK14" s="79"/>
      <c r="JL14" s="79"/>
      <c r="JM14" s="79"/>
      <c r="JN14" s="79"/>
      <c r="JO14" s="79"/>
      <c r="JP14" s="79"/>
      <c r="JQ14" s="79"/>
      <c r="JR14" s="79"/>
      <c r="JS14" s="79"/>
      <c r="JT14" s="79"/>
      <c r="JU14" s="79"/>
      <c r="JV14" s="79"/>
      <c r="JW14" s="79"/>
      <c r="JX14" s="79"/>
      <c r="JY14" s="79"/>
      <c r="JZ14" s="79"/>
      <c r="KA14" s="79"/>
      <c r="KB14" s="79"/>
      <c r="KC14" s="79"/>
      <c r="KD14" s="79"/>
      <c r="KE14" s="79"/>
      <c r="KF14" s="79"/>
      <c r="KG14" s="79"/>
      <c r="KH14" s="79"/>
      <c r="KI14" s="79"/>
      <c r="KJ14" s="79"/>
      <c r="KK14" s="79"/>
      <c r="KL14" s="79"/>
      <c r="KM14" s="79"/>
      <c r="KN14" s="79"/>
      <c r="KO14" s="79"/>
      <c r="KP14" s="79"/>
      <c r="KQ14" s="79"/>
      <c r="KR14" s="79"/>
      <c r="KS14" s="79"/>
      <c r="KT14" s="79"/>
      <c r="KU14" s="79"/>
      <c r="KV14" s="79"/>
      <c r="KW14" s="79"/>
      <c r="KX14" s="79"/>
      <c r="KY14" s="79"/>
      <c r="KZ14" s="79"/>
      <c r="LA14" s="79"/>
      <c r="LB14" s="79"/>
      <c r="LC14" s="79"/>
      <c r="LD14" s="79"/>
      <c r="LE14" s="79"/>
      <c r="LF14" s="79"/>
      <c r="LG14" s="79"/>
      <c r="LH14" s="79"/>
      <c r="LI14" s="79"/>
      <c r="LJ14" s="79"/>
      <c r="LK14" s="79"/>
      <c r="LL14" s="79"/>
      <c r="LM14" s="79"/>
      <c r="LN14" s="79"/>
      <c r="LO14" s="79"/>
      <c r="LP14" s="79"/>
      <c r="LQ14" s="79"/>
      <c r="LR14" s="79"/>
      <c r="LS14" s="79"/>
      <c r="LT14" s="79"/>
      <c r="LU14" s="79"/>
      <c r="LV14" s="79"/>
      <c r="LW14" s="79"/>
      <c r="LX14" s="79"/>
      <c r="LY14" s="79"/>
      <c r="LZ14" s="79"/>
      <c r="MA14" s="79"/>
      <c r="MB14" s="79"/>
      <c r="MC14" s="79"/>
      <c r="MD14" s="79"/>
      <c r="ME14" s="79"/>
      <c r="MF14" s="79"/>
      <c r="MG14" s="79"/>
      <c r="MH14" s="79"/>
      <c r="MI14" s="79"/>
      <c r="MJ14" s="79"/>
      <c r="MK14" s="79"/>
      <c r="ML14" s="79"/>
      <c r="MM14" s="79"/>
      <c r="MN14" s="79"/>
      <c r="MO14" s="79"/>
      <c r="MP14" s="79"/>
      <c r="MQ14" s="79"/>
      <c r="MR14" s="79"/>
      <c r="MS14" s="79"/>
      <c r="MT14" s="79"/>
      <c r="MU14" s="79"/>
      <c r="MV14" s="79"/>
      <c r="MW14" s="79"/>
      <c r="MX14" s="79"/>
      <c r="MY14" s="79"/>
      <c r="MZ14" s="79"/>
      <c r="NA14" s="79"/>
      <c r="NB14" s="79"/>
      <c r="NC14" s="79"/>
      <c r="ND14" s="79"/>
      <c r="NE14" s="79"/>
      <c r="NF14" s="79"/>
      <c r="NG14" s="79"/>
      <c r="NH14" s="79"/>
      <c r="NI14" s="79"/>
      <c r="NJ14" s="79"/>
      <c r="NK14" s="79"/>
      <c r="NL14" s="79"/>
      <c r="NM14" s="79"/>
      <c r="NN14" s="79"/>
      <c r="NO14" s="79"/>
      <c r="NP14" s="79"/>
      <c r="NQ14" s="79"/>
      <c r="NR14" s="79"/>
      <c r="NS14" s="79"/>
      <c r="NT14" s="79"/>
      <c r="NU14" s="79"/>
      <c r="NV14" s="79"/>
      <c r="NW14" s="79"/>
      <c r="NX14" s="79"/>
      <c r="NY14" s="79"/>
      <c r="NZ14" s="79"/>
      <c r="OA14" s="79"/>
      <c r="OB14" s="79"/>
      <c r="OC14" s="79"/>
      <c r="OD14" s="79"/>
      <c r="OE14" s="79"/>
      <c r="OF14" s="79"/>
      <c r="OG14" s="79"/>
      <c r="OH14" s="79"/>
      <c r="OI14" s="79"/>
      <c r="OJ14" s="79"/>
      <c r="OK14" s="79"/>
      <c r="OL14" s="79"/>
      <c r="OM14" s="79"/>
      <c r="ON14" s="79"/>
      <c r="OO14" s="79"/>
      <c r="OP14" s="79"/>
      <c r="OQ14" s="79"/>
      <c r="OR14" s="79"/>
      <c r="OS14" s="79"/>
      <c r="OT14" s="79"/>
      <c r="OU14" s="79"/>
      <c r="OV14" s="79"/>
      <c r="OW14" s="79"/>
      <c r="OX14" s="79"/>
      <c r="OY14" s="79"/>
      <c r="OZ14" s="79"/>
      <c r="PA14" s="79"/>
      <c r="PB14" s="79"/>
      <c r="PC14" s="79"/>
      <c r="PD14" s="79"/>
      <c r="PE14" s="79"/>
      <c r="PF14" s="79"/>
      <c r="PG14" s="79"/>
      <c r="PH14" s="79"/>
      <c r="PI14" s="79"/>
      <c r="PJ14" s="79"/>
      <c r="PK14" s="79"/>
      <c r="PL14" s="79"/>
      <c r="PM14" s="79"/>
      <c r="PN14" s="79"/>
      <c r="PO14" s="79"/>
      <c r="PP14" s="79"/>
      <c r="PQ14" s="79"/>
      <c r="PR14" s="79"/>
      <c r="PS14" s="79"/>
      <c r="PT14" s="79"/>
      <c r="PU14" s="79"/>
      <c r="PV14" s="79"/>
      <c r="PW14" s="79"/>
      <c r="PX14" s="79"/>
      <c r="PY14" s="79"/>
      <c r="PZ14" s="79"/>
      <c r="QA14" s="79"/>
      <c r="QB14" s="79"/>
      <c r="QC14" s="79"/>
      <c r="QD14" s="79"/>
      <c r="QE14" s="79"/>
      <c r="QF14" s="79"/>
      <c r="QG14" s="79"/>
      <c r="QH14" s="79"/>
      <c r="QI14" s="79"/>
      <c r="QJ14" s="79"/>
      <c r="QK14" s="79"/>
      <c r="QL14" s="79"/>
      <c r="QM14" s="79"/>
      <c r="QN14" s="79"/>
      <c r="QO14" s="79"/>
      <c r="QP14" s="79"/>
      <c r="QQ14" s="79"/>
      <c r="QR14" s="79"/>
      <c r="QS14" s="79"/>
      <c r="QT14" s="79"/>
      <c r="QU14" s="79"/>
      <c r="QV14" s="79"/>
      <c r="QW14" s="79"/>
      <c r="QX14" s="79"/>
      <c r="QY14" s="79"/>
      <c r="QZ14" s="79"/>
      <c r="RA14" s="79"/>
      <c r="RB14" s="79"/>
      <c r="RC14" s="79"/>
      <c r="RD14" s="79"/>
      <c r="RE14" s="79"/>
      <c r="RF14" s="79"/>
      <c r="RG14" s="79"/>
      <c r="RH14" s="79"/>
      <c r="RI14" s="79"/>
      <c r="RJ14" s="79"/>
      <c r="RK14" s="79"/>
      <c r="RL14" s="79"/>
      <c r="RM14" s="79"/>
      <c r="RN14" s="79"/>
      <c r="RO14" s="79"/>
      <c r="RP14" s="79"/>
      <c r="RQ14" s="79"/>
      <c r="RR14" s="79"/>
      <c r="RS14" s="79"/>
      <c r="RT14" s="79"/>
      <c r="RU14" s="79"/>
      <c r="RV14" s="79"/>
      <c r="RW14" s="79"/>
      <c r="RX14" s="79"/>
      <c r="RY14" s="79"/>
      <c r="RZ14" s="79"/>
      <c r="SA14" s="79"/>
      <c r="SB14" s="79"/>
      <c r="SC14" s="79"/>
      <c r="SD14" s="79"/>
      <c r="SE14" s="79"/>
      <c r="SF14" s="79"/>
      <c r="SG14" s="79"/>
      <c r="SH14" s="79"/>
      <c r="SI14" s="79"/>
      <c r="SJ14" s="79"/>
      <c r="SK14" s="79"/>
      <c r="SL14" s="79"/>
      <c r="SM14" s="79"/>
      <c r="SN14" s="79"/>
      <c r="SO14" s="79"/>
      <c r="SP14" s="79"/>
      <c r="SQ14" s="79"/>
      <c r="SR14" s="79"/>
      <c r="SS14" s="79"/>
      <c r="ST14" s="79"/>
      <c r="SU14" s="79"/>
      <c r="SV14" s="79"/>
      <c r="SW14" s="79"/>
      <c r="SX14" s="79"/>
      <c r="SY14" s="79"/>
      <c r="SZ14" s="79"/>
      <c r="TA14" s="79"/>
      <c r="TB14" s="79"/>
      <c r="TC14" s="79"/>
      <c r="TD14" s="79"/>
      <c r="TE14" s="79"/>
      <c r="TF14" s="79"/>
      <c r="TG14" s="79"/>
      <c r="TH14" s="79"/>
      <c r="TI14" s="79"/>
      <c r="TJ14" s="79"/>
      <c r="TK14" s="79"/>
      <c r="TL14" s="79"/>
      <c r="TM14" s="79"/>
      <c r="TN14" s="79"/>
      <c r="TO14" s="79"/>
      <c r="TP14" s="79"/>
      <c r="TQ14" s="79"/>
      <c r="TR14" s="79"/>
      <c r="TS14" s="79"/>
      <c r="TT14" s="79"/>
      <c r="TU14" s="79"/>
      <c r="TV14" s="79"/>
      <c r="TW14" s="79"/>
      <c r="TX14" s="79"/>
      <c r="TY14" s="79"/>
      <c r="TZ14" s="79"/>
      <c r="UA14" s="79"/>
      <c r="UB14" s="79"/>
      <c r="UC14" s="79"/>
      <c r="UD14" s="79"/>
      <c r="UE14" s="79"/>
      <c r="UF14" s="79"/>
      <c r="UG14" s="79"/>
      <c r="UH14" s="79"/>
      <c r="UI14" s="79"/>
      <c r="UJ14" s="79"/>
      <c r="UK14" s="79"/>
      <c r="UL14" s="79"/>
      <c r="UM14" s="79"/>
      <c r="UN14" s="79"/>
      <c r="UO14" s="79"/>
      <c r="UP14" s="79"/>
      <c r="UQ14" s="79"/>
      <c r="UR14" s="79"/>
      <c r="US14" s="79"/>
      <c r="UT14" s="79"/>
      <c r="UU14" s="79"/>
      <c r="UV14" s="79"/>
      <c r="UW14" s="79"/>
      <c r="UX14" s="79"/>
      <c r="UY14" s="79"/>
      <c r="UZ14" s="79"/>
      <c r="VA14" s="79"/>
      <c r="VB14" s="79"/>
      <c r="VC14" s="79"/>
      <c r="VD14" s="79"/>
      <c r="VE14" s="79"/>
      <c r="VF14" s="79"/>
      <c r="VG14" s="79"/>
      <c r="VH14" s="79"/>
      <c r="VI14" s="79"/>
      <c r="VJ14" s="79"/>
      <c r="VK14" s="79"/>
      <c r="VL14" s="79"/>
      <c r="VM14" s="79"/>
      <c r="VN14" s="79"/>
      <c r="VO14" s="79"/>
      <c r="VP14" s="79"/>
      <c r="VQ14" s="79"/>
      <c r="VR14" s="79"/>
      <c r="VS14" s="79"/>
      <c r="VT14" s="79"/>
      <c r="VU14" s="79"/>
      <c r="VV14" s="79"/>
      <c r="VW14" s="79"/>
      <c r="VX14" s="79"/>
      <c r="VY14" s="79"/>
      <c r="VZ14" s="79"/>
      <c r="WA14" s="79"/>
      <c r="WB14" s="79"/>
      <c r="WC14" s="79"/>
      <c r="WD14" s="79"/>
      <c r="WE14" s="79"/>
      <c r="WF14" s="79"/>
      <c r="WG14" s="79"/>
      <c r="WH14" s="79"/>
      <c r="WI14" s="79"/>
      <c r="WJ14" s="79"/>
      <c r="WK14" s="79"/>
      <c r="WL14" s="79"/>
      <c r="WM14" s="79"/>
      <c r="WN14" s="79"/>
      <c r="WO14" s="79"/>
      <c r="WP14" s="79"/>
      <c r="WQ14" s="79"/>
      <c r="WR14" s="79"/>
      <c r="WS14" s="79"/>
      <c r="WT14" s="79"/>
      <c r="WU14" s="79"/>
      <c r="WV14" s="79"/>
      <c r="WW14" s="79"/>
      <c r="WX14" s="79"/>
      <c r="WY14" s="79"/>
      <c r="WZ14" s="79"/>
      <c r="XA14" s="79"/>
      <c r="XB14" s="79"/>
      <c r="XC14" s="79"/>
      <c r="XD14" s="79"/>
      <c r="XE14" s="79"/>
      <c r="XF14" s="79"/>
      <c r="XG14" s="79"/>
      <c r="XH14" s="79"/>
      <c r="XI14" s="79"/>
      <c r="XJ14" s="79"/>
      <c r="XK14" s="79"/>
      <c r="XL14" s="79"/>
      <c r="XM14" s="79"/>
      <c r="XN14" s="79"/>
      <c r="XO14" s="79"/>
      <c r="XP14" s="79"/>
      <c r="XQ14" s="79"/>
      <c r="XR14" s="79"/>
      <c r="XS14" s="79"/>
      <c r="XT14" s="79"/>
      <c r="XU14" s="79"/>
      <c r="XV14" s="79"/>
      <c r="XW14" s="79"/>
      <c r="XX14" s="79"/>
      <c r="XY14" s="79"/>
      <c r="XZ14" s="79"/>
      <c r="YA14" s="79"/>
      <c r="YB14" s="79"/>
      <c r="YC14" s="79"/>
      <c r="YD14" s="79"/>
      <c r="YE14" s="79"/>
      <c r="YF14" s="79"/>
      <c r="YG14" s="79"/>
      <c r="YH14" s="79"/>
      <c r="YI14" s="79"/>
      <c r="YJ14" s="79"/>
      <c r="YK14" s="79"/>
      <c r="YL14" s="79"/>
      <c r="YM14" s="79"/>
      <c r="YN14" s="79"/>
      <c r="YO14" s="79"/>
      <c r="YP14" s="79"/>
      <c r="YQ14" s="79"/>
      <c r="YR14" s="79"/>
      <c r="YS14" s="79"/>
      <c r="YT14" s="79"/>
      <c r="YU14" s="79"/>
      <c r="YV14" s="79"/>
      <c r="YW14" s="79"/>
      <c r="YX14" s="79"/>
      <c r="YY14" s="79"/>
      <c r="YZ14" s="79"/>
      <c r="ZA14" s="79"/>
      <c r="ZB14" s="79"/>
      <c r="ZC14" s="79"/>
      <c r="ZD14" s="79"/>
      <c r="ZE14" s="79"/>
      <c r="ZF14" s="79"/>
      <c r="ZG14" s="79"/>
      <c r="ZH14" s="79"/>
      <c r="ZI14" s="79"/>
      <c r="ZJ14" s="79"/>
      <c r="ZK14" s="79"/>
      <c r="ZL14" s="79"/>
      <c r="ZM14" s="79"/>
      <c r="ZN14" s="79"/>
      <c r="ZO14" s="79"/>
      <c r="ZP14" s="79"/>
      <c r="ZQ14" s="79"/>
      <c r="ZR14" s="79"/>
      <c r="ZS14" s="79"/>
      <c r="ZT14" s="79"/>
      <c r="ZU14" s="79"/>
      <c r="ZV14" s="79"/>
      <c r="ZW14" s="79"/>
      <c r="ZX14" s="79"/>
      <c r="ZY14" s="79"/>
      <c r="ZZ14" s="79"/>
      <c r="AAA14" s="79"/>
      <c r="AAB14" s="79"/>
      <c r="AAC14" s="79"/>
      <c r="AAD14" s="79"/>
      <c r="AAE14" s="79"/>
      <c r="AAF14" s="79"/>
      <c r="AAG14" s="79"/>
      <c r="AAH14" s="79"/>
      <c r="AAI14" s="79"/>
      <c r="AAJ14" s="79"/>
      <c r="AAK14" s="79"/>
      <c r="AAL14" s="79"/>
      <c r="AAM14" s="79"/>
      <c r="AAN14" s="79"/>
      <c r="AAO14" s="79"/>
      <c r="AAP14" s="79"/>
      <c r="AAQ14" s="79"/>
      <c r="AAR14" s="79"/>
      <c r="AAS14" s="79"/>
      <c r="AAT14" s="79"/>
      <c r="AAU14" s="79"/>
      <c r="AAV14" s="79"/>
      <c r="AAW14" s="79"/>
      <c r="AAX14" s="79"/>
      <c r="AAY14" s="79"/>
      <c r="AAZ14" s="79"/>
      <c r="ABA14" s="79"/>
      <c r="ABB14" s="79"/>
      <c r="ABC14" s="79"/>
      <c r="ABD14" s="79"/>
      <c r="ABE14" s="79"/>
      <c r="ABF14" s="79"/>
      <c r="ABG14" s="79"/>
      <c r="ABH14" s="79"/>
      <c r="ABI14" s="79"/>
      <c r="ABJ14" s="79"/>
      <c r="ABK14" s="79"/>
      <c r="ABL14" s="79"/>
      <c r="ABM14" s="79"/>
      <c r="ABN14" s="79"/>
      <c r="ABO14" s="79"/>
      <c r="ABP14" s="79"/>
      <c r="ABQ14" s="79"/>
      <c r="ABR14" s="79"/>
      <c r="ABS14" s="79"/>
      <c r="ABT14" s="79"/>
      <c r="ABU14" s="79"/>
      <c r="ABV14" s="79"/>
      <c r="ABW14" s="79"/>
      <c r="ABX14" s="79"/>
      <c r="ABY14" s="79"/>
      <c r="ABZ14" s="79"/>
      <c r="ACA14" s="79"/>
      <c r="ACB14" s="79"/>
      <c r="ACC14" s="79"/>
      <c r="ACD14" s="79"/>
      <c r="ACE14" s="79"/>
      <c r="ACF14" s="79"/>
      <c r="ACG14" s="79"/>
      <c r="ACH14" s="79"/>
      <c r="ACI14" s="79"/>
      <c r="ACJ14" s="79"/>
      <c r="ACK14" s="79"/>
      <c r="ACL14" s="79"/>
      <c r="ACM14" s="79"/>
      <c r="ACN14" s="79"/>
      <c r="ACO14" s="79"/>
      <c r="ACP14" s="79"/>
      <c r="ACQ14" s="79"/>
      <c r="ACR14" s="79"/>
      <c r="ACS14" s="79"/>
      <c r="ACT14" s="79"/>
      <c r="ACU14" s="79"/>
      <c r="ACV14" s="79"/>
      <c r="ACW14" s="79"/>
      <c r="ACX14" s="79"/>
      <c r="ACY14" s="79"/>
      <c r="ACZ14" s="79"/>
      <c r="ADA14" s="79"/>
      <c r="ADB14" s="79"/>
      <c r="ADC14" s="79"/>
      <c r="ADD14" s="79"/>
      <c r="ADE14" s="79"/>
      <c r="ADF14" s="79"/>
      <c r="ADG14" s="79"/>
      <c r="ADH14" s="79"/>
      <c r="ADI14" s="79"/>
      <c r="ADJ14" s="79"/>
      <c r="ADK14" s="79"/>
      <c r="ADL14" s="79"/>
      <c r="ADM14" s="79"/>
      <c r="ADN14" s="79"/>
      <c r="ADO14" s="79"/>
      <c r="ADP14" s="79"/>
      <c r="ADQ14" s="79"/>
      <c r="ADR14" s="79"/>
      <c r="ADS14" s="79"/>
      <c r="ADT14" s="79"/>
      <c r="ADU14" s="79"/>
      <c r="ADV14" s="79"/>
      <c r="ADW14" s="79"/>
      <c r="ADX14" s="79"/>
      <c r="ADY14" s="79"/>
      <c r="ADZ14" s="79"/>
      <c r="AEA14" s="79"/>
      <c r="AEB14" s="79"/>
      <c r="AEC14" s="79"/>
      <c r="AED14" s="79"/>
      <c r="AEE14" s="79"/>
      <c r="AEF14" s="79"/>
      <c r="AEG14" s="79"/>
      <c r="AEH14" s="79"/>
      <c r="AEI14" s="79"/>
      <c r="AEJ14" s="79"/>
      <c r="AEK14" s="79"/>
      <c r="AEL14" s="79"/>
      <c r="AEM14" s="79"/>
      <c r="AEN14" s="79"/>
      <c r="AEO14" s="79"/>
      <c r="AEP14" s="79"/>
      <c r="AEQ14" s="79"/>
      <c r="AER14" s="79"/>
      <c r="AES14" s="79"/>
      <c r="AET14" s="79"/>
      <c r="AEU14" s="79"/>
      <c r="AEV14" s="79"/>
      <c r="AEW14" s="79"/>
      <c r="AEX14" s="79"/>
      <c r="AEY14" s="79"/>
      <c r="AEZ14" s="79"/>
      <c r="AFA14" s="79"/>
      <c r="AFB14" s="79"/>
      <c r="AFC14" s="79"/>
      <c r="AFD14" s="79"/>
      <c r="AFE14" s="79"/>
      <c r="AFF14" s="79"/>
      <c r="AFG14" s="79"/>
      <c r="AFH14" s="79"/>
      <c r="AFI14" s="79"/>
      <c r="AFJ14" s="79"/>
      <c r="AFK14" s="79"/>
      <c r="AFL14" s="79"/>
      <c r="AFM14" s="79"/>
      <c r="AFN14" s="79"/>
      <c r="AFO14" s="79"/>
      <c r="AFP14" s="79"/>
      <c r="AFQ14" s="79"/>
      <c r="AFR14" s="79"/>
      <c r="AFS14" s="79"/>
      <c r="AFT14" s="79"/>
      <c r="AFU14" s="79"/>
      <c r="AFV14" s="79"/>
      <c r="AFW14" s="79"/>
      <c r="AFX14" s="79"/>
      <c r="AFY14" s="79"/>
      <c r="AFZ14" s="79"/>
      <c r="AGA14" s="79"/>
      <c r="AGB14" s="79"/>
      <c r="AGC14" s="79"/>
      <c r="AGD14" s="79"/>
      <c r="AGE14" s="79"/>
      <c r="AGF14" s="79"/>
      <c r="AGG14" s="79"/>
      <c r="AGH14" s="79"/>
      <c r="AGI14" s="79"/>
      <c r="AGJ14" s="79"/>
      <c r="AGK14" s="79"/>
      <c r="AGL14" s="79"/>
      <c r="AGM14" s="79"/>
      <c r="AGN14" s="79"/>
      <c r="AGO14" s="79"/>
      <c r="AGP14" s="79"/>
      <c r="AGQ14" s="79"/>
      <c r="AGR14" s="79"/>
      <c r="AGS14" s="79"/>
      <c r="AGT14" s="79"/>
      <c r="AGU14" s="79"/>
      <c r="AGV14" s="79"/>
      <c r="AGW14" s="79"/>
      <c r="AGX14" s="79"/>
      <c r="AGY14" s="79"/>
      <c r="AGZ14" s="79"/>
      <c r="AHA14" s="79"/>
      <c r="AHB14" s="79"/>
      <c r="AHC14" s="79"/>
      <c r="AHD14" s="79"/>
      <c r="AHE14" s="79"/>
      <c r="AHF14" s="79"/>
      <c r="AHG14" s="79"/>
      <c r="AHH14" s="79"/>
      <c r="AHI14" s="79"/>
      <c r="AHJ14" s="79"/>
      <c r="AHK14" s="79"/>
      <c r="AHL14" s="79"/>
      <c r="AHM14" s="79"/>
      <c r="AHN14" s="79"/>
      <c r="AHO14" s="79"/>
      <c r="AHP14" s="79"/>
      <c r="AHQ14" s="79"/>
      <c r="AHR14" s="79"/>
      <c r="AHS14" s="79"/>
      <c r="AHT14" s="79"/>
      <c r="AHU14" s="79"/>
      <c r="AHV14" s="79"/>
      <c r="AHW14" s="79"/>
      <c r="AHX14" s="79"/>
      <c r="AHY14" s="79"/>
      <c r="AHZ14" s="79"/>
      <c r="AIA14" s="79"/>
      <c r="AIB14" s="79"/>
      <c r="AIC14" s="79"/>
      <c r="AID14" s="79"/>
      <c r="AIE14" s="79"/>
      <c r="AIF14" s="79"/>
      <c r="AIG14" s="79"/>
    </row>
    <row r="15" spans="1:917" s="22" customFormat="1" ht="45" customHeight="1" x14ac:dyDescent="0.45">
      <c r="A15" s="132" t="s">
        <v>5</v>
      </c>
      <c r="B15" s="134">
        <v>132373.33333333334</v>
      </c>
      <c r="C15" s="136">
        <f t="shared" si="0"/>
        <v>33093.333333333336</v>
      </c>
      <c r="D15" s="134">
        <v>136831.11111111112</v>
      </c>
      <c r="E15" s="136">
        <f t="shared" si="0"/>
        <v>34207.777777777781</v>
      </c>
      <c r="F15" s="134">
        <v>32530</v>
      </c>
      <c r="G15" s="136">
        <f t="shared" si="1"/>
        <v>27650.5</v>
      </c>
      <c r="H15" s="134">
        <v>39700</v>
      </c>
      <c r="I15" s="136">
        <f t="shared" si="1"/>
        <v>33745</v>
      </c>
      <c r="J15" s="134">
        <v>47720</v>
      </c>
      <c r="K15" s="136">
        <f t="shared" ref="K15" si="23">J15*0.85</f>
        <v>40562</v>
      </c>
      <c r="L15" s="134">
        <v>44420</v>
      </c>
      <c r="M15" s="136">
        <f t="shared" ref="M15" si="24">L15*0.85</f>
        <v>37757</v>
      </c>
      <c r="N15" s="134">
        <v>49100</v>
      </c>
      <c r="O15" s="136">
        <f t="shared" ref="O15" si="25">N15*0.85</f>
        <v>41735</v>
      </c>
      <c r="P15" s="134">
        <v>62540</v>
      </c>
      <c r="Q15" s="136">
        <f t="shared" ref="Q15" si="26">P15*0.85</f>
        <v>53159</v>
      </c>
      <c r="R15" s="134">
        <v>54286.666666666664</v>
      </c>
      <c r="S15" s="136">
        <f t="shared" si="6"/>
        <v>40715</v>
      </c>
      <c r="T15" s="134">
        <v>49942.222222222219</v>
      </c>
      <c r="U15" s="136">
        <f t="shared" si="7"/>
        <v>34959.555555555547</v>
      </c>
      <c r="V15" s="134">
        <v>80290</v>
      </c>
      <c r="W15" s="136">
        <f t="shared" ref="W15" si="27">V15*0.85</f>
        <v>68246.5</v>
      </c>
      <c r="X15" s="134">
        <v>76790</v>
      </c>
      <c r="Y15" s="136">
        <f t="shared" ref="Y15" si="28">X15*0.85</f>
        <v>65271.5</v>
      </c>
      <c r="Z15" s="134">
        <v>64180</v>
      </c>
      <c r="AA15" s="136">
        <f t="shared" ref="AA15" si="29">Z15*0.85</f>
        <v>54553</v>
      </c>
      <c r="AB15" s="134">
        <v>65040</v>
      </c>
      <c r="AC15" s="136">
        <f t="shared" ref="AC15" si="30">AB15*0.85</f>
        <v>55284</v>
      </c>
      <c r="AD15" s="134">
        <v>66720</v>
      </c>
      <c r="AE15" s="136">
        <f t="shared" ref="AE15" si="31">AD15*0.85</f>
        <v>56712</v>
      </c>
      <c r="AF15" s="134">
        <v>35310</v>
      </c>
      <c r="AG15" s="136">
        <f t="shared" ref="AG15" si="32">AF15*0.85</f>
        <v>30013.5</v>
      </c>
      <c r="AH15" s="134">
        <v>46550</v>
      </c>
      <c r="AI15" s="136">
        <f t="shared" ref="AI15" si="33">AH15*0.85</f>
        <v>39567.5</v>
      </c>
      <c r="AJ15" s="134">
        <v>71940</v>
      </c>
      <c r="AK15" s="136">
        <f t="shared" ref="AK15" si="34">AJ15*0.85</f>
        <v>61149</v>
      </c>
      <c r="AL15" s="134">
        <v>58270</v>
      </c>
      <c r="AM15" s="136">
        <f t="shared" ref="AM15" si="35">AL15*0.85</f>
        <v>49529.5</v>
      </c>
      <c r="AN15" s="134">
        <v>46930</v>
      </c>
      <c r="AO15" s="136">
        <f t="shared" ref="AO15" si="36">AN15*0.85</f>
        <v>39890.5</v>
      </c>
      <c r="AP15" s="134">
        <v>52830</v>
      </c>
      <c r="AQ15" s="136">
        <f t="shared" ref="AQ15" si="37">AP15*0.85</f>
        <v>44905.5</v>
      </c>
      <c r="AR15" s="134">
        <v>49930</v>
      </c>
      <c r="AS15" s="136">
        <f t="shared" ref="AS15" si="38">AR15*0.85</f>
        <v>42440.5</v>
      </c>
      <c r="AT15" s="134">
        <v>27050</v>
      </c>
      <c r="AU15" s="136">
        <f t="shared" ref="AU15" si="39">AT15*0.85</f>
        <v>22992.5</v>
      </c>
      <c r="AV15" s="134">
        <v>33880</v>
      </c>
      <c r="AW15" s="136">
        <f t="shared" ref="AW15" si="40">AV15*0.85</f>
        <v>28798</v>
      </c>
      <c r="AX15" s="134">
        <v>37650</v>
      </c>
      <c r="AY15" s="136">
        <f t="shared" ref="AY15" si="41">AX15*0.85</f>
        <v>32002.5</v>
      </c>
      <c r="AZ15" s="160"/>
      <c r="BA15" s="160"/>
      <c r="BB15" s="160"/>
      <c r="BC15" s="160"/>
      <c r="BD15" s="160"/>
      <c r="BE15" s="160"/>
      <c r="BF15" s="161"/>
      <c r="BG15" s="161"/>
      <c r="BH15" s="161"/>
      <c r="BI15" s="161"/>
      <c r="BJ15" s="161"/>
      <c r="BK15" s="161"/>
      <c r="BL15" s="161"/>
      <c r="BM15" s="161"/>
      <c r="BN15" s="161"/>
      <c r="BO15" s="161"/>
      <c r="BP15" s="161"/>
      <c r="BQ15" s="161"/>
      <c r="BR15" s="161"/>
      <c r="BS15" s="161"/>
      <c r="BT15" s="161"/>
      <c r="BU15" s="161"/>
      <c r="BV15" s="161"/>
      <c r="BW15" s="161"/>
      <c r="BX15" s="161"/>
      <c r="BY15" s="161"/>
      <c r="BZ15" s="161"/>
      <c r="CA15" s="161"/>
      <c r="CB15" s="161"/>
      <c r="CC15" s="161"/>
      <c r="CD15" s="161"/>
      <c r="CE15" s="161"/>
      <c r="CF15" s="161"/>
      <c r="CG15" s="161"/>
      <c r="CH15" s="161"/>
      <c r="CI15" s="161"/>
      <c r="CJ15" s="161"/>
      <c r="CK15" s="161"/>
      <c r="CL15" s="161"/>
      <c r="CM15" s="161"/>
      <c r="CN15" s="161"/>
      <c r="CO15" s="161"/>
      <c r="CP15" s="161"/>
      <c r="CQ15" s="161"/>
      <c r="CR15" s="161"/>
      <c r="CS15" s="161"/>
      <c r="CT15" s="161"/>
      <c r="CU15" s="161"/>
      <c r="CV15" s="161"/>
      <c r="CW15" s="161"/>
      <c r="CX15" s="161"/>
      <c r="CY15" s="161"/>
      <c r="CZ15" s="161"/>
      <c r="DA15" s="161"/>
      <c r="DB15" s="161"/>
      <c r="DC15" s="161"/>
      <c r="DD15" s="161"/>
      <c r="DE15" s="161"/>
      <c r="DF15" s="161"/>
      <c r="DG15" s="161"/>
      <c r="DH15" s="161"/>
      <c r="DI15" s="161"/>
      <c r="DJ15" s="161"/>
      <c r="DK15" s="161"/>
      <c r="DL15" s="161"/>
      <c r="DM15" s="161"/>
      <c r="DN15" s="161"/>
      <c r="DO15" s="161"/>
      <c r="DP15" s="161"/>
      <c r="DQ15" s="161"/>
      <c r="DR15" s="161"/>
      <c r="DS15" s="161"/>
      <c r="DT15" s="161"/>
      <c r="DU15" s="161"/>
      <c r="DV15" s="161"/>
      <c r="DW15" s="161"/>
      <c r="DX15" s="161"/>
      <c r="DY15" s="161"/>
      <c r="DZ15" s="161"/>
      <c r="EA15" s="161"/>
      <c r="EB15" s="161"/>
      <c r="EC15" s="161"/>
      <c r="ED15" s="161"/>
      <c r="EE15" s="161"/>
      <c r="EF15" s="161"/>
      <c r="EG15" s="161"/>
      <c r="EH15" s="161"/>
      <c r="EI15" s="161"/>
      <c r="EJ15" s="161"/>
      <c r="EK15" s="161"/>
      <c r="EL15" s="161"/>
      <c r="EM15" s="161"/>
      <c r="EN15" s="161"/>
      <c r="EO15" s="161"/>
      <c r="EP15" s="161"/>
      <c r="EQ15" s="161"/>
      <c r="ER15" s="161"/>
      <c r="ES15" s="161"/>
      <c r="ET15" s="161"/>
      <c r="EU15" s="161"/>
      <c r="EV15" s="161"/>
      <c r="EW15" s="161"/>
      <c r="EX15" s="161"/>
      <c r="EY15" s="161"/>
      <c r="EZ15" s="161"/>
      <c r="FA15" s="161"/>
      <c r="FB15" s="161"/>
      <c r="FC15" s="161"/>
      <c r="FD15" s="161"/>
      <c r="FE15" s="161"/>
      <c r="FF15" s="161"/>
      <c r="FG15" s="161"/>
      <c r="FH15" s="161"/>
      <c r="FI15" s="161"/>
      <c r="FJ15" s="161"/>
      <c r="FK15" s="161"/>
      <c r="FL15" s="161"/>
      <c r="FM15" s="161"/>
      <c r="FN15" s="161"/>
      <c r="FO15" s="161"/>
      <c r="FP15" s="161"/>
      <c r="FQ15" s="161"/>
      <c r="FR15" s="161"/>
      <c r="FS15" s="161"/>
      <c r="FT15" s="149"/>
      <c r="FU15" s="79"/>
      <c r="FV15" s="79"/>
      <c r="FW15" s="79"/>
      <c r="FX15" s="79"/>
      <c r="FY15" s="79"/>
      <c r="FZ15" s="79"/>
      <c r="GA15" s="79"/>
      <c r="GB15" s="79"/>
      <c r="GC15" s="79"/>
      <c r="GD15" s="79"/>
      <c r="GE15" s="79"/>
      <c r="GF15" s="79"/>
      <c r="GG15" s="79"/>
      <c r="GH15" s="79"/>
      <c r="GI15" s="79"/>
      <c r="GJ15" s="79"/>
      <c r="GK15" s="79"/>
      <c r="GL15" s="79"/>
      <c r="GM15" s="79"/>
      <c r="GN15" s="79"/>
      <c r="GO15" s="79"/>
      <c r="GP15" s="79"/>
      <c r="GQ15" s="79"/>
      <c r="GR15" s="79"/>
      <c r="GS15" s="79"/>
      <c r="GT15" s="79"/>
      <c r="GU15" s="79"/>
      <c r="GV15" s="79"/>
      <c r="GW15" s="79"/>
      <c r="GX15" s="79"/>
      <c r="GY15" s="79"/>
      <c r="GZ15" s="79"/>
      <c r="HA15" s="79"/>
      <c r="HB15" s="79"/>
      <c r="HC15" s="79"/>
      <c r="HD15" s="79"/>
      <c r="HE15" s="79"/>
      <c r="HF15" s="79"/>
      <c r="HG15" s="79"/>
      <c r="HH15" s="79"/>
      <c r="HI15" s="79"/>
      <c r="HJ15" s="79"/>
      <c r="HK15" s="79"/>
      <c r="HL15" s="79"/>
      <c r="HM15" s="79"/>
      <c r="HN15" s="79"/>
      <c r="HO15" s="79"/>
      <c r="HP15" s="79"/>
      <c r="HQ15" s="79"/>
      <c r="HR15" s="79"/>
      <c r="HS15" s="79"/>
      <c r="HT15" s="79"/>
      <c r="HU15" s="79"/>
      <c r="HV15" s="79"/>
      <c r="HW15" s="79"/>
      <c r="HX15" s="79"/>
      <c r="HY15" s="79"/>
      <c r="HZ15" s="79"/>
      <c r="IA15" s="79"/>
      <c r="IB15" s="79"/>
      <c r="IC15" s="79"/>
      <c r="ID15" s="79"/>
      <c r="IE15" s="79"/>
      <c r="IF15" s="79"/>
      <c r="IG15" s="79"/>
      <c r="IH15" s="79"/>
      <c r="II15" s="79"/>
      <c r="IJ15" s="79"/>
      <c r="IK15" s="79"/>
      <c r="IL15" s="79"/>
      <c r="IM15" s="79"/>
      <c r="IN15" s="79"/>
      <c r="IO15" s="79"/>
      <c r="IP15" s="79"/>
      <c r="IQ15" s="79"/>
      <c r="IR15" s="79"/>
      <c r="IS15" s="79"/>
      <c r="IT15" s="79"/>
      <c r="IU15" s="79"/>
      <c r="IV15" s="79"/>
      <c r="IW15" s="79"/>
      <c r="IX15" s="79"/>
      <c r="IY15" s="79"/>
      <c r="IZ15" s="79"/>
      <c r="JA15" s="79"/>
      <c r="JB15" s="79"/>
      <c r="JC15" s="79"/>
      <c r="JD15" s="79"/>
      <c r="JE15" s="79"/>
      <c r="JF15" s="79"/>
      <c r="JG15" s="79"/>
      <c r="JH15" s="79"/>
      <c r="JI15" s="79"/>
      <c r="JJ15" s="79"/>
      <c r="JK15" s="79"/>
      <c r="JL15" s="79"/>
      <c r="JM15" s="79"/>
      <c r="JN15" s="79"/>
      <c r="JO15" s="79"/>
      <c r="JP15" s="79"/>
      <c r="JQ15" s="79"/>
      <c r="JR15" s="79"/>
      <c r="JS15" s="79"/>
      <c r="JT15" s="79"/>
      <c r="JU15" s="79"/>
      <c r="JV15" s="79"/>
      <c r="JW15" s="79"/>
      <c r="JX15" s="79"/>
      <c r="JY15" s="79"/>
      <c r="JZ15" s="79"/>
      <c r="KA15" s="79"/>
      <c r="KB15" s="79"/>
      <c r="KC15" s="79"/>
      <c r="KD15" s="79"/>
      <c r="KE15" s="79"/>
      <c r="KF15" s="79"/>
      <c r="KG15" s="79"/>
      <c r="KH15" s="79"/>
      <c r="KI15" s="79"/>
      <c r="KJ15" s="79"/>
      <c r="KK15" s="79"/>
      <c r="KL15" s="79"/>
      <c r="KM15" s="79"/>
      <c r="KN15" s="79"/>
      <c r="KO15" s="79"/>
      <c r="KP15" s="79"/>
      <c r="KQ15" s="79"/>
      <c r="KR15" s="79"/>
      <c r="KS15" s="79"/>
      <c r="KT15" s="79"/>
      <c r="KU15" s="79"/>
      <c r="KV15" s="79"/>
      <c r="KW15" s="79"/>
      <c r="KX15" s="79"/>
      <c r="KY15" s="79"/>
      <c r="KZ15" s="79"/>
      <c r="LA15" s="79"/>
      <c r="LB15" s="79"/>
      <c r="LC15" s="79"/>
      <c r="LD15" s="79"/>
      <c r="LE15" s="79"/>
      <c r="LF15" s="79"/>
      <c r="LG15" s="79"/>
      <c r="LH15" s="79"/>
      <c r="LI15" s="79"/>
      <c r="LJ15" s="79"/>
      <c r="LK15" s="79"/>
      <c r="LL15" s="79"/>
      <c r="LM15" s="79"/>
      <c r="LN15" s="79"/>
      <c r="LO15" s="79"/>
      <c r="LP15" s="79"/>
      <c r="LQ15" s="79"/>
      <c r="LR15" s="79"/>
      <c r="LS15" s="79"/>
      <c r="LT15" s="79"/>
      <c r="LU15" s="79"/>
      <c r="LV15" s="79"/>
      <c r="LW15" s="79"/>
      <c r="LX15" s="79"/>
      <c r="LY15" s="79"/>
      <c r="LZ15" s="79"/>
      <c r="MA15" s="79"/>
      <c r="MB15" s="79"/>
      <c r="MC15" s="79"/>
      <c r="MD15" s="79"/>
      <c r="ME15" s="79"/>
      <c r="MF15" s="79"/>
      <c r="MG15" s="79"/>
      <c r="MH15" s="79"/>
      <c r="MI15" s="79"/>
      <c r="MJ15" s="79"/>
      <c r="MK15" s="79"/>
      <c r="ML15" s="79"/>
      <c r="MM15" s="79"/>
      <c r="MN15" s="79"/>
      <c r="MO15" s="79"/>
      <c r="MP15" s="79"/>
      <c r="MQ15" s="79"/>
      <c r="MR15" s="79"/>
      <c r="MS15" s="79"/>
      <c r="MT15" s="79"/>
      <c r="MU15" s="79"/>
      <c r="MV15" s="79"/>
      <c r="MW15" s="79"/>
      <c r="MX15" s="79"/>
      <c r="MY15" s="79"/>
      <c r="MZ15" s="79"/>
      <c r="NA15" s="79"/>
      <c r="NB15" s="79"/>
      <c r="NC15" s="79"/>
      <c r="ND15" s="79"/>
      <c r="NE15" s="79"/>
      <c r="NF15" s="79"/>
      <c r="NG15" s="79"/>
      <c r="NH15" s="79"/>
      <c r="NI15" s="79"/>
      <c r="NJ15" s="79"/>
      <c r="NK15" s="79"/>
      <c r="NL15" s="79"/>
      <c r="NM15" s="79"/>
      <c r="NN15" s="79"/>
      <c r="NO15" s="79"/>
      <c r="NP15" s="79"/>
      <c r="NQ15" s="79"/>
      <c r="NR15" s="79"/>
      <c r="NS15" s="79"/>
      <c r="NT15" s="79"/>
      <c r="NU15" s="79"/>
      <c r="NV15" s="79"/>
      <c r="NW15" s="79"/>
      <c r="NX15" s="79"/>
      <c r="NY15" s="79"/>
      <c r="NZ15" s="79"/>
      <c r="OA15" s="79"/>
      <c r="OB15" s="79"/>
      <c r="OC15" s="79"/>
      <c r="OD15" s="79"/>
      <c r="OE15" s="79"/>
      <c r="OF15" s="79"/>
      <c r="OG15" s="79"/>
      <c r="OH15" s="79"/>
      <c r="OI15" s="79"/>
      <c r="OJ15" s="79"/>
      <c r="OK15" s="79"/>
      <c r="OL15" s="79"/>
      <c r="OM15" s="79"/>
      <c r="ON15" s="79"/>
      <c r="OO15" s="79"/>
      <c r="OP15" s="79"/>
      <c r="OQ15" s="79"/>
      <c r="OR15" s="79"/>
      <c r="OS15" s="79"/>
      <c r="OT15" s="79"/>
      <c r="OU15" s="79"/>
      <c r="OV15" s="79"/>
      <c r="OW15" s="79"/>
      <c r="OX15" s="79"/>
      <c r="OY15" s="79"/>
      <c r="OZ15" s="79"/>
      <c r="PA15" s="79"/>
      <c r="PB15" s="79"/>
      <c r="PC15" s="79"/>
      <c r="PD15" s="79"/>
      <c r="PE15" s="79"/>
      <c r="PF15" s="79"/>
      <c r="PG15" s="79"/>
      <c r="PH15" s="79"/>
      <c r="PI15" s="79"/>
      <c r="PJ15" s="79"/>
      <c r="PK15" s="79"/>
      <c r="PL15" s="79"/>
      <c r="PM15" s="79"/>
      <c r="PN15" s="79"/>
      <c r="PO15" s="79"/>
      <c r="PP15" s="79"/>
      <c r="PQ15" s="79"/>
      <c r="PR15" s="79"/>
      <c r="PS15" s="79"/>
      <c r="PT15" s="79"/>
      <c r="PU15" s="79"/>
      <c r="PV15" s="79"/>
      <c r="PW15" s="79"/>
      <c r="PX15" s="79"/>
      <c r="PY15" s="79"/>
      <c r="PZ15" s="79"/>
      <c r="QA15" s="79"/>
      <c r="QB15" s="79"/>
      <c r="QC15" s="79"/>
      <c r="QD15" s="79"/>
      <c r="QE15" s="79"/>
      <c r="QF15" s="79"/>
      <c r="QG15" s="79"/>
      <c r="QH15" s="79"/>
      <c r="QI15" s="79"/>
      <c r="QJ15" s="79"/>
      <c r="QK15" s="79"/>
      <c r="QL15" s="79"/>
      <c r="QM15" s="79"/>
      <c r="QN15" s="79"/>
      <c r="QO15" s="79"/>
      <c r="QP15" s="79"/>
      <c r="QQ15" s="79"/>
      <c r="QR15" s="79"/>
      <c r="QS15" s="79"/>
      <c r="QT15" s="79"/>
      <c r="QU15" s="79"/>
      <c r="QV15" s="79"/>
      <c r="QW15" s="79"/>
      <c r="QX15" s="79"/>
      <c r="QY15" s="79"/>
      <c r="QZ15" s="79"/>
      <c r="RA15" s="79"/>
      <c r="RB15" s="79"/>
      <c r="RC15" s="79"/>
      <c r="RD15" s="79"/>
      <c r="RE15" s="79"/>
      <c r="RF15" s="79"/>
      <c r="RG15" s="79"/>
      <c r="RH15" s="79"/>
      <c r="RI15" s="79"/>
      <c r="RJ15" s="79"/>
      <c r="RK15" s="79"/>
      <c r="RL15" s="79"/>
      <c r="RM15" s="79"/>
      <c r="RN15" s="79"/>
      <c r="RO15" s="79"/>
      <c r="RP15" s="79"/>
      <c r="RQ15" s="79"/>
      <c r="RR15" s="79"/>
      <c r="RS15" s="79"/>
      <c r="RT15" s="79"/>
      <c r="RU15" s="79"/>
      <c r="RV15" s="79"/>
      <c r="RW15" s="79"/>
      <c r="RX15" s="79"/>
      <c r="RY15" s="79"/>
      <c r="RZ15" s="79"/>
      <c r="SA15" s="79"/>
      <c r="SB15" s="79"/>
      <c r="SC15" s="79"/>
      <c r="SD15" s="79"/>
      <c r="SE15" s="79"/>
      <c r="SF15" s="79"/>
      <c r="SG15" s="79"/>
      <c r="SH15" s="79"/>
      <c r="SI15" s="79"/>
      <c r="SJ15" s="79"/>
      <c r="SK15" s="79"/>
      <c r="SL15" s="79"/>
      <c r="SM15" s="79"/>
      <c r="SN15" s="79"/>
      <c r="SO15" s="79"/>
      <c r="SP15" s="79"/>
      <c r="SQ15" s="79"/>
      <c r="SR15" s="79"/>
      <c r="SS15" s="79"/>
      <c r="ST15" s="79"/>
      <c r="SU15" s="79"/>
      <c r="SV15" s="79"/>
      <c r="SW15" s="79"/>
      <c r="SX15" s="79"/>
      <c r="SY15" s="79"/>
      <c r="SZ15" s="79"/>
      <c r="TA15" s="79"/>
      <c r="TB15" s="79"/>
      <c r="TC15" s="79"/>
      <c r="TD15" s="79"/>
      <c r="TE15" s="79"/>
      <c r="TF15" s="79"/>
      <c r="TG15" s="79"/>
      <c r="TH15" s="79"/>
      <c r="TI15" s="79"/>
      <c r="TJ15" s="79"/>
      <c r="TK15" s="79"/>
      <c r="TL15" s="79"/>
      <c r="TM15" s="79"/>
      <c r="TN15" s="79"/>
      <c r="TO15" s="79"/>
      <c r="TP15" s="79"/>
      <c r="TQ15" s="79"/>
      <c r="TR15" s="79"/>
      <c r="TS15" s="79"/>
      <c r="TT15" s="79"/>
      <c r="TU15" s="79"/>
      <c r="TV15" s="79"/>
      <c r="TW15" s="79"/>
      <c r="TX15" s="79"/>
      <c r="TY15" s="79"/>
      <c r="TZ15" s="79"/>
      <c r="UA15" s="79"/>
      <c r="UB15" s="79"/>
      <c r="UC15" s="79"/>
      <c r="UD15" s="79"/>
      <c r="UE15" s="79"/>
      <c r="UF15" s="79"/>
      <c r="UG15" s="79"/>
      <c r="UH15" s="79"/>
      <c r="UI15" s="79"/>
      <c r="UJ15" s="79"/>
      <c r="UK15" s="79"/>
      <c r="UL15" s="79"/>
      <c r="UM15" s="79"/>
      <c r="UN15" s="79"/>
      <c r="UO15" s="79"/>
      <c r="UP15" s="79"/>
      <c r="UQ15" s="79"/>
      <c r="UR15" s="79"/>
      <c r="US15" s="79"/>
      <c r="UT15" s="79"/>
      <c r="UU15" s="79"/>
      <c r="UV15" s="79"/>
      <c r="UW15" s="79"/>
      <c r="UX15" s="79"/>
      <c r="UY15" s="79"/>
      <c r="UZ15" s="79"/>
      <c r="VA15" s="79"/>
      <c r="VB15" s="79"/>
      <c r="VC15" s="79"/>
      <c r="VD15" s="79"/>
      <c r="VE15" s="79"/>
      <c r="VF15" s="79"/>
      <c r="VG15" s="79"/>
      <c r="VH15" s="79"/>
      <c r="VI15" s="79"/>
      <c r="VJ15" s="79"/>
      <c r="VK15" s="79"/>
      <c r="VL15" s="79"/>
      <c r="VM15" s="79"/>
      <c r="VN15" s="79"/>
      <c r="VO15" s="79"/>
      <c r="VP15" s="79"/>
      <c r="VQ15" s="79"/>
      <c r="VR15" s="79"/>
      <c r="VS15" s="79"/>
      <c r="VT15" s="79"/>
      <c r="VU15" s="79"/>
      <c r="VV15" s="79"/>
      <c r="VW15" s="79"/>
      <c r="VX15" s="79"/>
      <c r="VY15" s="79"/>
      <c r="VZ15" s="79"/>
      <c r="WA15" s="79"/>
      <c r="WB15" s="79"/>
      <c r="WC15" s="79"/>
      <c r="WD15" s="79"/>
      <c r="WE15" s="79"/>
      <c r="WF15" s="79"/>
      <c r="WG15" s="79"/>
      <c r="WH15" s="79"/>
      <c r="WI15" s="79"/>
      <c r="WJ15" s="79"/>
      <c r="WK15" s="79"/>
      <c r="WL15" s="79"/>
      <c r="WM15" s="79"/>
      <c r="WN15" s="79"/>
      <c r="WO15" s="79"/>
      <c r="WP15" s="79"/>
      <c r="WQ15" s="79"/>
      <c r="WR15" s="79"/>
      <c r="WS15" s="79"/>
      <c r="WT15" s="79"/>
      <c r="WU15" s="79"/>
      <c r="WV15" s="79"/>
      <c r="WW15" s="79"/>
      <c r="WX15" s="79"/>
      <c r="WY15" s="79"/>
      <c r="WZ15" s="79"/>
      <c r="XA15" s="79"/>
      <c r="XB15" s="79"/>
      <c r="XC15" s="79"/>
      <c r="XD15" s="79"/>
      <c r="XE15" s="79"/>
      <c r="XF15" s="79"/>
      <c r="XG15" s="79"/>
      <c r="XH15" s="79"/>
      <c r="XI15" s="79"/>
      <c r="XJ15" s="79"/>
      <c r="XK15" s="79"/>
      <c r="XL15" s="79"/>
      <c r="XM15" s="79"/>
      <c r="XN15" s="79"/>
      <c r="XO15" s="79"/>
      <c r="XP15" s="79"/>
      <c r="XQ15" s="79"/>
      <c r="XR15" s="79"/>
      <c r="XS15" s="79"/>
      <c r="XT15" s="79"/>
      <c r="XU15" s="79"/>
      <c r="XV15" s="79"/>
      <c r="XW15" s="79"/>
      <c r="XX15" s="79"/>
      <c r="XY15" s="79"/>
      <c r="XZ15" s="79"/>
      <c r="YA15" s="79"/>
      <c r="YB15" s="79"/>
      <c r="YC15" s="79"/>
      <c r="YD15" s="79"/>
      <c r="YE15" s="79"/>
      <c r="YF15" s="79"/>
      <c r="YG15" s="79"/>
      <c r="YH15" s="79"/>
      <c r="YI15" s="79"/>
      <c r="YJ15" s="79"/>
      <c r="YK15" s="79"/>
      <c r="YL15" s="79"/>
      <c r="YM15" s="79"/>
      <c r="YN15" s="79"/>
      <c r="YO15" s="79"/>
      <c r="YP15" s="79"/>
      <c r="YQ15" s="79"/>
      <c r="YR15" s="79"/>
      <c r="YS15" s="79"/>
      <c r="YT15" s="79"/>
      <c r="YU15" s="79"/>
      <c r="YV15" s="79"/>
      <c r="YW15" s="79"/>
      <c r="YX15" s="79"/>
      <c r="YY15" s="79"/>
      <c r="YZ15" s="79"/>
      <c r="ZA15" s="79"/>
      <c r="ZB15" s="79"/>
      <c r="ZC15" s="79"/>
      <c r="ZD15" s="79"/>
      <c r="ZE15" s="79"/>
      <c r="ZF15" s="79"/>
      <c r="ZG15" s="79"/>
      <c r="ZH15" s="79"/>
      <c r="ZI15" s="79"/>
      <c r="ZJ15" s="79"/>
      <c r="ZK15" s="79"/>
      <c r="ZL15" s="79"/>
      <c r="ZM15" s="79"/>
      <c r="ZN15" s="79"/>
      <c r="ZO15" s="79"/>
      <c r="ZP15" s="79"/>
      <c r="ZQ15" s="79"/>
      <c r="ZR15" s="79"/>
      <c r="ZS15" s="79"/>
      <c r="ZT15" s="79"/>
      <c r="ZU15" s="79"/>
      <c r="ZV15" s="79"/>
      <c r="ZW15" s="79"/>
      <c r="ZX15" s="79"/>
      <c r="ZY15" s="79"/>
      <c r="ZZ15" s="79"/>
      <c r="AAA15" s="79"/>
      <c r="AAB15" s="79"/>
      <c r="AAC15" s="79"/>
      <c r="AAD15" s="79"/>
      <c r="AAE15" s="79"/>
      <c r="AAF15" s="79"/>
      <c r="AAG15" s="79"/>
      <c r="AAH15" s="79"/>
      <c r="AAI15" s="79"/>
      <c r="AAJ15" s="79"/>
      <c r="AAK15" s="79"/>
      <c r="AAL15" s="79"/>
      <c r="AAM15" s="79"/>
      <c r="AAN15" s="79"/>
      <c r="AAO15" s="79"/>
      <c r="AAP15" s="79"/>
      <c r="AAQ15" s="79"/>
      <c r="AAR15" s="79"/>
      <c r="AAS15" s="79"/>
      <c r="AAT15" s="79"/>
      <c r="AAU15" s="79"/>
      <c r="AAV15" s="79"/>
      <c r="AAW15" s="79"/>
      <c r="AAX15" s="79"/>
      <c r="AAY15" s="79"/>
      <c r="AAZ15" s="79"/>
      <c r="ABA15" s="79"/>
      <c r="ABB15" s="79"/>
      <c r="ABC15" s="79"/>
      <c r="ABD15" s="79"/>
      <c r="ABE15" s="79"/>
      <c r="ABF15" s="79"/>
      <c r="ABG15" s="79"/>
      <c r="ABH15" s="79"/>
      <c r="ABI15" s="79"/>
      <c r="ABJ15" s="79"/>
      <c r="ABK15" s="79"/>
      <c r="ABL15" s="79"/>
      <c r="ABM15" s="79"/>
      <c r="ABN15" s="79"/>
      <c r="ABO15" s="79"/>
      <c r="ABP15" s="79"/>
      <c r="ABQ15" s="79"/>
      <c r="ABR15" s="79"/>
      <c r="ABS15" s="79"/>
      <c r="ABT15" s="79"/>
      <c r="ABU15" s="79"/>
      <c r="ABV15" s="79"/>
      <c r="ABW15" s="79"/>
      <c r="ABX15" s="79"/>
      <c r="ABY15" s="79"/>
      <c r="ABZ15" s="79"/>
      <c r="ACA15" s="79"/>
      <c r="ACB15" s="79"/>
      <c r="ACC15" s="79"/>
      <c r="ACD15" s="79"/>
      <c r="ACE15" s="79"/>
      <c r="ACF15" s="79"/>
      <c r="ACG15" s="79"/>
      <c r="ACH15" s="79"/>
      <c r="ACI15" s="79"/>
      <c r="ACJ15" s="79"/>
      <c r="ACK15" s="79"/>
      <c r="ACL15" s="79"/>
      <c r="ACM15" s="79"/>
      <c r="ACN15" s="79"/>
      <c r="ACO15" s="79"/>
      <c r="ACP15" s="79"/>
      <c r="ACQ15" s="79"/>
      <c r="ACR15" s="79"/>
      <c r="ACS15" s="79"/>
      <c r="ACT15" s="79"/>
      <c r="ACU15" s="79"/>
      <c r="ACV15" s="79"/>
      <c r="ACW15" s="79"/>
      <c r="ACX15" s="79"/>
      <c r="ACY15" s="79"/>
      <c r="ACZ15" s="79"/>
      <c r="ADA15" s="79"/>
      <c r="ADB15" s="79"/>
      <c r="ADC15" s="79"/>
      <c r="ADD15" s="79"/>
      <c r="ADE15" s="79"/>
      <c r="ADF15" s="79"/>
      <c r="ADG15" s="79"/>
      <c r="ADH15" s="79"/>
      <c r="ADI15" s="79"/>
      <c r="ADJ15" s="79"/>
      <c r="ADK15" s="79"/>
      <c r="ADL15" s="79"/>
      <c r="ADM15" s="79"/>
      <c r="ADN15" s="79"/>
      <c r="ADO15" s="79"/>
      <c r="ADP15" s="79"/>
      <c r="ADQ15" s="79"/>
      <c r="ADR15" s="79"/>
      <c r="ADS15" s="79"/>
      <c r="ADT15" s="79"/>
      <c r="ADU15" s="79"/>
      <c r="ADV15" s="79"/>
      <c r="ADW15" s="79"/>
      <c r="ADX15" s="79"/>
      <c r="ADY15" s="79"/>
      <c r="ADZ15" s="79"/>
      <c r="AEA15" s="79"/>
      <c r="AEB15" s="79"/>
      <c r="AEC15" s="79"/>
      <c r="AED15" s="79"/>
      <c r="AEE15" s="79"/>
      <c r="AEF15" s="79"/>
      <c r="AEG15" s="79"/>
      <c r="AEH15" s="79"/>
      <c r="AEI15" s="79"/>
      <c r="AEJ15" s="79"/>
      <c r="AEK15" s="79"/>
      <c r="AEL15" s="79"/>
      <c r="AEM15" s="79"/>
      <c r="AEN15" s="79"/>
      <c r="AEO15" s="79"/>
      <c r="AEP15" s="79"/>
      <c r="AEQ15" s="79"/>
      <c r="AER15" s="79"/>
      <c r="AES15" s="79"/>
      <c r="AET15" s="79"/>
      <c r="AEU15" s="79"/>
      <c r="AEV15" s="79"/>
      <c r="AEW15" s="79"/>
      <c r="AEX15" s="79"/>
      <c r="AEY15" s="79"/>
      <c r="AEZ15" s="79"/>
      <c r="AFA15" s="79"/>
      <c r="AFB15" s="79"/>
      <c r="AFC15" s="79"/>
      <c r="AFD15" s="79"/>
      <c r="AFE15" s="79"/>
      <c r="AFF15" s="79"/>
      <c r="AFG15" s="79"/>
      <c r="AFH15" s="79"/>
      <c r="AFI15" s="79"/>
      <c r="AFJ15" s="79"/>
      <c r="AFK15" s="79"/>
      <c r="AFL15" s="79"/>
      <c r="AFM15" s="79"/>
      <c r="AFN15" s="79"/>
      <c r="AFO15" s="79"/>
      <c r="AFP15" s="79"/>
      <c r="AFQ15" s="79"/>
      <c r="AFR15" s="79"/>
      <c r="AFS15" s="79"/>
      <c r="AFT15" s="79"/>
      <c r="AFU15" s="79"/>
      <c r="AFV15" s="79"/>
      <c r="AFW15" s="79"/>
      <c r="AFX15" s="79"/>
      <c r="AFY15" s="79"/>
      <c r="AFZ15" s="79"/>
      <c r="AGA15" s="79"/>
      <c r="AGB15" s="79"/>
      <c r="AGC15" s="79"/>
      <c r="AGD15" s="79"/>
      <c r="AGE15" s="79"/>
      <c r="AGF15" s="79"/>
      <c r="AGG15" s="79"/>
      <c r="AGH15" s="79"/>
      <c r="AGI15" s="79"/>
      <c r="AGJ15" s="79"/>
      <c r="AGK15" s="79"/>
      <c r="AGL15" s="79"/>
      <c r="AGM15" s="79"/>
      <c r="AGN15" s="79"/>
      <c r="AGO15" s="79"/>
      <c r="AGP15" s="79"/>
      <c r="AGQ15" s="79"/>
      <c r="AGR15" s="79"/>
      <c r="AGS15" s="79"/>
      <c r="AGT15" s="79"/>
      <c r="AGU15" s="79"/>
      <c r="AGV15" s="79"/>
      <c r="AGW15" s="79"/>
      <c r="AGX15" s="79"/>
      <c r="AGY15" s="79"/>
      <c r="AGZ15" s="79"/>
      <c r="AHA15" s="79"/>
      <c r="AHB15" s="79"/>
      <c r="AHC15" s="79"/>
      <c r="AHD15" s="79"/>
      <c r="AHE15" s="79"/>
      <c r="AHF15" s="79"/>
      <c r="AHG15" s="79"/>
      <c r="AHH15" s="79"/>
      <c r="AHI15" s="79"/>
      <c r="AHJ15" s="79"/>
      <c r="AHK15" s="79"/>
      <c r="AHL15" s="79"/>
      <c r="AHM15" s="79"/>
      <c r="AHN15" s="79"/>
      <c r="AHO15" s="79"/>
      <c r="AHP15" s="79"/>
      <c r="AHQ15" s="79"/>
      <c r="AHR15" s="79"/>
      <c r="AHS15" s="79"/>
      <c r="AHT15" s="79"/>
      <c r="AHU15" s="79"/>
      <c r="AHV15" s="79"/>
      <c r="AHW15" s="79"/>
      <c r="AHX15" s="79"/>
      <c r="AHY15" s="79"/>
      <c r="AHZ15" s="79"/>
      <c r="AIA15" s="79"/>
      <c r="AIB15" s="79"/>
      <c r="AIC15" s="79"/>
      <c r="AID15" s="79"/>
      <c r="AIE15" s="79"/>
      <c r="AIF15" s="79"/>
      <c r="AIG15" s="79"/>
    </row>
    <row r="16" spans="1:917" s="54" customFormat="1" ht="45" customHeight="1" x14ac:dyDescent="0.45">
      <c r="A16" s="132" t="s">
        <v>6</v>
      </c>
      <c r="B16" s="134">
        <v>166146.66666666666</v>
      </c>
      <c r="C16" s="136">
        <f t="shared" si="0"/>
        <v>41536.666666666664</v>
      </c>
      <c r="D16" s="134">
        <v>162189.44444444444</v>
      </c>
      <c r="E16" s="136">
        <f t="shared" si="0"/>
        <v>40547.361111111109</v>
      </c>
      <c r="F16" s="134">
        <v>37270</v>
      </c>
      <c r="G16" s="136">
        <f t="shared" si="1"/>
        <v>31679.5</v>
      </c>
      <c r="H16" s="134">
        <v>48100</v>
      </c>
      <c r="I16" s="136">
        <f t="shared" si="1"/>
        <v>40885</v>
      </c>
      <c r="J16" s="134">
        <v>54690</v>
      </c>
      <c r="K16" s="136">
        <f t="shared" ref="K16" si="42">J16*0.85</f>
        <v>46486.5</v>
      </c>
      <c r="L16" s="134">
        <v>51160</v>
      </c>
      <c r="M16" s="136">
        <f t="shared" ref="M16" si="43">L16*0.85</f>
        <v>43486</v>
      </c>
      <c r="N16" s="134">
        <v>54260</v>
      </c>
      <c r="O16" s="136">
        <f t="shared" ref="O16" si="44">N16*0.85</f>
        <v>46121</v>
      </c>
      <c r="P16" s="134">
        <v>75990</v>
      </c>
      <c r="Q16" s="136">
        <f t="shared" ref="Q16" si="45">P16*0.85</f>
        <v>64591.5</v>
      </c>
      <c r="R16" s="134">
        <v>63580</v>
      </c>
      <c r="S16" s="136">
        <f t="shared" si="6"/>
        <v>47685</v>
      </c>
      <c r="T16" s="134">
        <v>58347.777777777774</v>
      </c>
      <c r="U16" s="136">
        <f t="shared" si="7"/>
        <v>40843.444444444438</v>
      </c>
      <c r="V16" s="134">
        <v>98800</v>
      </c>
      <c r="W16" s="136">
        <f t="shared" ref="W16" si="46">V16*0.85</f>
        <v>83980</v>
      </c>
      <c r="X16" s="134">
        <v>93640</v>
      </c>
      <c r="Y16" s="136">
        <f t="shared" ref="Y16" si="47">X16*0.85</f>
        <v>79594</v>
      </c>
      <c r="Z16" s="134">
        <v>69210</v>
      </c>
      <c r="AA16" s="136">
        <f t="shared" ref="AA16" si="48">Z16*0.85</f>
        <v>58828.5</v>
      </c>
      <c r="AB16" s="134">
        <v>70780</v>
      </c>
      <c r="AC16" s="136">
        <f t="shared" ref="AC16" si="49">AB16*0.85</f>
        <v>60163</v>
      </c>
      <c r="AD16" s="134">
        <v>74830</v>
      </c>
      <c r="AE16" s="136">
        <f t="shared" ref="AE16" si="50">AD16*0.85</f>
        <v>63605.5</v>
      </c>
      <c r="AF16" s="134">
        <v>42470</v>
      </c>
      <c r="AG16" s="136">
        <f t="shared" ref="AG16" si="51">AF16*0.85</f>
        <v>36099.5</v>
      </c>
      <c r="AH16" s="134">
        <v>56810</v>
      </c>
      <c r="AI16" s="136">
        <f t="shared" ref="AI16" si="52">AH16*0.85</f>
        <v>48288.5</v>
      </c>
      <c r="AJ16" s="134">
        <v>88530</v>
      </c>
      <c r="AK16" s="136">
        <f t="shared" ref="AK16" si="53">AJ16*0.85</f>
        <v>75250.5</v>
      </c>
      <c r="AL16" s="134">
        <v>73440</v>
      </c>
      <c r="AM16" s="136">
        <f t="shared" ref="AM16" si="54">AL16*0.85</f>
        <v>62424</v>
      </c>
      <c r="AN16" s="134">
        <v>58020</v>
      </c>
      <c r="AO16" s="136">
        <f t="shared" ref="AO16" si="55">AN16*0.85</f>
        <v>49317</v>
      </c>
      <c r="AP16" s="134">
        <v>64840</v>
      </c>
      <c r="AQ16" s="136">
        <f t="shared" ref="AQ16" si="56">AP16*0.85</f>
        <v>55114</v>
      </c>
      <c r="AR16" s="134">
        <v>60900</v>
      </c>
      <c r="AS16" s="136">
        <f t="shared" ref="AS16" si="57">AR16*0.85</f>
        <v>51765</v>
      </c>
      <c r="AT16" s="134">
        <v>30930</v>
      </c>
      <c r="AU16" s="136">
        <f t="shared" ref="AU16" si="58">AT16*0.85</f>
        <v>26290.5</v>
      </c>
      <c r="AV16" s="134">
        <v>39250</v>
      </c>
      <c r="AW16" s="136">
        <f t="shared" ref="AW16" si="59">AV16*0.85</f>
        <v>33362.5</v>
      </c>
      <c r="AX16" s="134">
        <v>43310</v>
      </c>
      <c r="AY16" s="136">
        <f t="shared" ref="AY16" si="60">AX16*0.85</f>
        <v>36813.5</v>
      </c>
      <c r="AZ16" s="160"/>
      <c r="BA16" s="160"/>
      <c r="BB16" s="160"/>
      <c r="BC16" s="160"/>
      <c r="BD16" s="160"/>
      <c r="BE16" s="160"/>
      <c r="BF16" s="161"/>
      <c r="BG16" s="161"/>
      <c r="BH16" s="161"/>
      <c r="BI16" s="161"/>
      <c r="BJ16" s="161"/>
      <c r="BK16" s="161"/>
      <c r="BL16" s="161"/>
      <c r="BM16" s="161"/>
      <c r="BN16" s="161"/>
      <c r="BO16" s="161"/>
      <c r="BP16" s="161"/>
      <c r="BQ16" s="161"/>
      <c r="BR16" s="161"/>
      <c r="BS16" s="161"/>
      <c r="BT16" s="161"/>
      <c r="BU16" s="161"/>
      <c r="BV16" s="161"/>
      <c r="BW16" s="161"/>
      <c r="BX16" s="161"/>
      <c r="BY16" s="161"/>
      <c r="BZ16" s="161"/>
      <c r="CA16" s="161"/>
      <c r="CB16" s="161"/>
      <c r="CC16" s="161"/>
      <c r="CD16" s="161"/>
      <c r="CE16" s="161"/>
      <c r="CF16" s="161"/>
      <c r="CG16" s="161"/>
      <c r="CH16" s="161"/>
      <c r="CI16" s="161"/>
      <c r="CJ16" s="161"/>
      <c r="CK16" s="161"/>
      <c r="CL16" s="161"/>
      <c r="CM16" s="161"/>
      <c r="CN16" s="161"/>
      <c r="CO16" s="161"/>
      <c r="CP16" s="161"/>
      <c r="CQ16" s="161"/>
      <c r="CR16" s="161"/>
      <c r="CS16" s="161"/>
      <c r="CT16" s="161"/>
      <c r="CU16" s="161"/>
      <c r="CV16" s="161"/>
      <c r="CW16" s="161"/>
      <c r="CX16" s="161"/>
      <c r="CY16" s="161"/>
      <c r="CZ16" s="161"/>
      <c r="DA16" s="161"/>
      <c r="DB16" s="161"/>
      <c r="DC16" s="161"/>
      <c r="DD16" s="161"/>
      <c r="DE16" s="161"/>
      <c r="DF16" s="161"/>
      <c r="DG16" s="161"/>
      <c r="DH16" s="161"/>
      <c r="DI16" s="161"/>
      <c r="DJ16" s="161"/>
      <c r="DK16" s="161"/>
      <c r="DL16" s="161"/>
      <c r="DM16" s="161"/>
      <c r="DN16" s="161"/>
      <c r="DO16" s="161"/>
      <c r="DP16" s="161"/>
      <c r="DQ16" s="161"/>
      <c r="DR16" s="161"/>
      <c r="DS16" s="161"/>
      <c r="DT16" s="161"/>
      <c r="DU16" s="161"/>
      <c r="DV16" s="161"/>
      <c r="DW16" s="161"/>
      <c r="DX16" s="161"/>
      <c r="DY16" s="161"/>
      <c r="DZ16" s="161"/>
      <c r="EA16" s="161"/>
      <c r="EB16" s="161"/>
      <c r="EC16" s="161"/>
      <c r="ED16" s="161"/>
      <c r="EE16" s="161"/>
      <c r="EF16" s="161"/>
      <c r="EG16" s="161"/>
      <c r="EH16" s="161"/>
      <c r="EI16" s="161"/>
      <c r="EJ16" s="161"/>
      <c r="EK16" s="161"/>
      <c r="EL16" s="161"/>
      <c r="EM16" s="161"/>
      <c r="EN16" s="161"/>
      <c r="EO16" s="161"/>
      <c r="EP16" s="161"/>
      <c r="EQ16" s="161"/>
      <c r="ER16" s="161"/>
      <c r="ES16" s="161"/>
      <c r="ET16" s="161"/>
      <c r="EU16" s="161"/>
      <c r="EV16" s="161"/>
      <c r="EW16" s="161"/>
      <c r="EX16" s="161"/>
      <c r="EY16" s="161"/>
      <c r="EZ16" s="161"/>
      <c r="FA16" s="161"/>
      <c r="FB16" s="161"/>
      <c r="FC16" s="161"/>
      <c r="FD16" s="161"/>
      <c r="FE16" s="161"/>
      <c r="FF16" s="161"/>
      <c r="FG16" s="161"/>
      <c r="FH16" s="161"/>
      <c r="FI16" s="161"/>
      <c r="FJ16" s="161"/>
      <c r="FK16" s="161"/>
      <c r="FL16" s="161"/>
      <c r="FM16" s="161"/>
      <c r="FN16" s="161"/>
      <c r="FO16" s="161"/>
      <c r="FP16" s="161"/>
      <c r="FQ16" s="161"/>
      <c r="FR16" s="161"/>
      <c r="FS16" s="161"/>
      <c r="FT16" s="149"/>
      <c r="FU16" s="79"/>
      <c r="FV16" s="79"/>
      <c r="FW16" s="79"/>
      <c r="FX16" s="79"/>
      <c r="FY16" s="79"/>
      <c r="FZ16" s="79"/>
      <c r="GA16" s="79"/>
      <c r="GB16" s="79"/>
      <c r="GC16" s="79"/>
      <c r="GD16" s="79"/>
      <c r="GE16" s="79"/>
      <c r="GF16" s="79"/>
      <c r="GG16" s="79"/>
      <c r="GH16" s="79"/>
      <c r="GI16" s="79"/>
      <c r="GJ16" s="79"/>
      <c r="GK16" s="79"/>
      <c r="GL16" s="79"/>
      <c r="GM16" s="79"/>
      <c r="GN16" s="79"/>
      <c r="GO16" s="79"/>
      <c r="GP16" s="79"/>
      <c r="GQ16" s="79"/>
      <c r="GR16" s="79"/>
      <c r="GS16" s="79"/>
      <c r="GT16" s="79"/>
      <c r="GU16" s="79"/>
      <c r="GV16" s="79"/>
      <c r="GW16" s="79"/>
      <c r="GX16" s="79"/>
      <c r="GY16" s="79"/>
      <c r="GZ16" s="79"/>
      <c r="HA16" s="79"/>
      <c r="HB16" s="79"/>
      <c r="HC16" s="79"/>
      <c r="HD16" s="79"/>
      <c r="HE16" s="79"/>
      <c r="HF16" s="79"/>
      <c r="HG16" s="79"/>
      <c r="HH16" s="79"/>
      <c r="HI16" s="79"/>
      <c r="HJ16" s="79"/>
      <c r="HK16" s="79"/>
      <c r="HL16" s="79"/>
      <c r="HM16" s="79"/>
      <c r="HN16" s="79"/>
      <c r="HO16" s="79"/>
      <c r="HP16" s="79"/>
      <c r="HQ16" s="79"/>
      <c r="HR16" s="79"/>
      <c r="HS16" s="79"/>
      <c r="HT16" s="79"/>
      <c r="HU16" s="79"/>
      <c r="HV16" s="79"/>
      <c r="HW16" s="79"/>
      <c r="HX16" s="79"/>
      <c r="HY16" s="79"/>
      <c r="HZ16" s="79"/>
      <c r="IA16" s="79"/>
      <c r="IB16" s="79"/>
      <c r="IC16" s="79"/>
      <c r="ID16" s="79"/>
      <c r="IE16" s="79"/>
      <c r="IF16" s="79"/>
      <c r="IG16" s="79"/>
      <c r="IH16" s="79"/>
      <c r="II16" s="79"/>
      <c r="IJ16" s="79"/>
      <c r="IK16" s="79"/>
      <c r="IL16" s="79"/>
      <c r="IM16" s="79"/>
      <c r="IN16" s="79"/>
      <c r="IO16" s="79"/>
      <c r="IP16" s="79"/>
      <c r="IQ16" s="79"/>
      <c r="IR16" s="79"/>
      <c r="IS16" s="79"/>
      <c r="IT16" s="79"/>
      <c r="IU16" s="79"/>
      <c r="IV16" s="79"/>
      <c r="IW16" s="79"/>
      <c r="IX16" s="79"/>
      <c r="IY16" s="79"/>
      <c r="IZ16" s="79"/>
      <c r="JA16" s="79"/>
      <c r="JB16" s="79"/>
      <c r="JC16" s="79"/>
      <c r="JD16" s="79"/>
      <c r="JE16" s="79"/>
      <c r="JF16" s="79"/>
      <c r="JG16" s="79"/>
      <c r="JH16" s="79"/>
      <c r="JI16" s="79"/>
      <c r="JJ16" s="79"/>
      <c r="JK16" s="79"/>
      <c r="JL16" s="79"/>
      <c r="JM16" s="79"/>
      <c r="JN16" s="79"/>
      <c r="JO16" s="79"/>
      <c r="JP16" s="79"/>
      <c r="JQ16" s="79"/>
      <c r="JR16" s="79"/>
      <c r="JS16" s="79"/>
      <c r="JT16" s="79"/>
      <c r="JU16" s="79"/>
      <c r="JV16" s="79"/>
      <c r="JW16" s="79"/>
      <c r="JX16" s="79"/>
      <c r="JY16" s="79"/>
      <c r="JZ16" s="79"/>
      <c r="KA16" s="79"/>
      <c r="KB16" s="79"/>
      <c r="KC16" s="79"/>
      <c r="KD16" s="79"/>
      <c r="KE16" s="79"/>
      <c r="KF16" s="79"/>
      <c r="KG16" s="79"/>
      <c r="KH16" s="79"/>
      <c r="KI16" s="79"/>
      <c r="KJ16" s="79"/>
      <c r="KK16" s="79"/>
      <c r="KL16" s="79"/>
      <c r="KM16" s="79"/>
      <c r="KN16" s="79"/>
      <c r="KO16" s="79"/>
      <c r="KP16" s="79"/>
      <c r="KQ16" s="79"/>
      <c r="KR16" s="79"/>
      <c r="KS16" s="79"/>
      <c r="KT16" s="79"/>
      <c r="KU16" s="79"/>
      <c r="KV16" s="79"/>
      <c r="KW16" s="79"/>
      <c r="KX16" s="79"/>
      <c r="KY16" s="79"/>
      <c r="KZ16" s="79"/>
      <c r="LA16" s="79"/>
      <c r="LB16" s="79"/>
      <c r="LC16" s="79"/>
      <c r="LD16" s="79"/>
      <c r="LE16" s="79"/>
      <c r="LF16" s="79"/>
      <c r="LG16" s="79"/>
      <c r="LH16" s="79"/>
      <c r="LI16" s="79"/>
      <c r="LJ16" s="79"/>
      <c r="LK16" s="79"/>
      <c r="LL16" s="79"/>
      <c r="LM16" s="79"/>
      <c r="LN16" s="79"/>
      <c r="LO16" s="79"/>
      <c r="LP16" s="79"/>
      <c r="LQ16" s="79"/>
      <c r="LR16" s="79"/>
      <c r="LS16" s="79"/>
      <c r="LT16" s="79"/>
      <c r="LU16" s="79"/>
      <c r="LV16" s="79"/>
      <c r="LW16" s="79"/>
      <c r="LX16" s="79"/>
      <c r="LY16" s="79"/>
      <c r="LZ16" s="79"/>
      <c r="MA16" s="79"/>
      <c r="MB16" s="79"/>
      <c r="MC16" s="79"/>
      <c r="MD16" s="79"/>
      <c r="ME16" s="79"/>
      <c r="MF16" s="79"/>
      <c r="MG16" s="79"/>
      <c r="MH16" s="79"/>
      <c r="MI16" s="79"/>
      <c r="MJ16" s="79"/>
      <c r="MK16" s="79"/>
      <c r="ML16" s="79"/>
      <c r="MM16" s="79"/>
      <c r="MN16" s="79"/>
      <c r="MO16" s="79"/>
      <c r="MP16" s="79"/>
      <c r="MQ16" s="79"/>
      <c r="MR16" s="79"/>
      <c r="MS16" s="79"/>
      <c r="MT16" s="79"/>
      <c r="MU16" s="79"/>
      <c r="MV16" s="79"/>
      <c r="MW16" s="79"/>
      <c r="MX16" s="79"/>
      <c r="MY16" s="79"/>
      <c r="MZ16" s="79"/>
      <c r="NA16" s="79"/>
      <c r="NB16" s="79"/>
      <c r="NC16" s="79"/>
      <c r="ND16" s="79"/>
      <c r="NE16" s="79"/>
      <c r="NF16" s="79"/>
      <c r="NG16" s="79"/>
      <c r="NH16" s="79"/>
      <c r="NI16" s="79"/>
      <c r="NJ16" s="79"/>
      <c r="NK16" s="79"/>
      <c r="NL16" s="79"/>
      <c r="NM16" s="79"/>
      <c r="NN16" s="79"/>
      <c r="NO16" s="79"/>
      <c r="NP16" s="79"/>
      <c r="NQ16" s="79"/>
      <c r="NR16" s="79"/>
      <c r="NS16" s="79"/>
      <c r="NT16" s="79"/>
      <c r="NU16" s="79"/>
      <c r="NV16" s="79"/>
      <c r="NW16" s="79"/>
      <c r="NX16" s="79"/>
      <c r="NY16" s="79"/>
      <c r="NZ16" s="79"/>
      <c r="OA16" s="79"/>
      <c r="OB16" s="79"/>
      <c r="OC16" s="79"/>
      <c r="OD16" s="79"/>
      <c r="OE16" s="79"/>
      <c r="OF16" s="79"/>
      <c r="OG16" s="79"/>
      <c r="OH16" s="79"/>
      <c r="OI16" s="79"/>
      <c r="OJ16" s="79"/>
      <c r="OK16" s="79"/>
      <c r="OL16" s="79"/>
      <c r="OM16" s="79"/>
      <c r="ON16" s="79"/>
      <c r="OO16" s="79"/>
      <c r="OP16" s="79"/>
      <c r="OQ16" s="79"/>
      <c r="OR16" s="79"/>
      <c r="OS16" s="79"/>
      <c r="OT16" s="79"/>
      <c r="OU16" s="79"/>
      <c r="OV16" s="79"/>
      <c r="OW16" s="79"/>
      <c r="OX16" s="79"/>
      <c r="OY16" s="79"/>
      <c r="OZ16" s="79"/>
      <c r="PA16" s="79"/>
      <c r="PB16" s="79"/>
      <c r="PC16" s="79"/>
      <c r="PD16" s="79"/>
      <c r="PE16" s="79"/>
      <c r="PF16" s="79"/>
      <c r="PG16" s="79"/>
      <c r="PH16" s="79"/>
      <c r="PI16" s="79"/>
      <c r="PJ16" s="79"/>
      <c r="PK16" s="79"/>
      <c r="PL16" s="79"/>
      <c r="PM16" s="79"/>
      <c r="PN16" s="79"/>
      <c r="PO16" s="79"/>
      <c r="PP16" s="79"/>
      <c r="PQ16" s="79"/>
      <c r="PR16" s="79"/>
      <c r="PS16" s="79"/>
      <c r="PT16" s="79"/>
      <c r="PU16" s="79"/>
      <c r="PV16" s="79"/>
      <c r="PW16" s="79"/>
      <c r="PX16" s="79"/>
      <c r="PY16" s="79"/>
      <c r="PZ16" s="79"/>
      <c r="QA16" s="79"/>
      <c r="QB16" s="79"/>
      <c r="QC16" s="79"/>
      <c r="QD16" s="79"/>
      <c r="QE16" s="79"/>
      <c r="QF16" s="79"/>
      <c r="QG16" s="79"/>
      <c r="QH16" s="79"/>
      <c r="QI16" s="79"/>
      <c r="QJ16" s="79"/>
      <c r="QK16" s="79"/>
      <c r="QL16" s="79"/>
      <c r="QM16" s="79"/>
      <c r="QN16" s="79"/>
      <c r="QO16" s="79"/>
      <c r="QP16" s="79"/>
      <c r="QQ16" s="79"/>
      <c r="QR16" s="79"/>
      <c r="QS16" s="79"/>
      <c r="QT16" s="79"/>
      <c r="QU16" s="79"/>
      <c r="QV16" s="79"/>
      <c r="QW16" s="79"/>
      <c r="QX16" s="79"/>
      <c r="QY16" s="79"/>
      <c r="QZ16" s="79"/>
      <c r="RA16" s="79"/>
      <c r="RB16" s="79"/>
      <c r="RC16" s="79"/>
      <c r="RD16" s="79"/>
      <c r="RE16" s="79"/>
      <c r="RF16" s="79"/>
      <c r="RG16" s="79"/>
      <c r="RH16" s="79"/>
      <c r="RI16" s="79"/>
      <c r="RJ16" s="79"/>
      <c r="RK16" s="79"/>
      <c r="RL16" s="79"/>
      <c r="RM16" s="79"/>
      <c r="RN16" s="79"/>
      <c r="RO16" s="79"/>
      <c r="RP16" s="79"/>
      <c r="RQ16" s="79"/>
      <c r="RR16" s="79"/>
      <c r="RS16" s="79"/>
      <c r="RT16" s="79"/>
      <c r="RU16" s="79"/>
      <c r="RV16" s="79"/>
      <c r="RW16" s="79"/>
      <c r="RX16" s="79"/>
      <c r="RY16" s="79"/>
      <c r="RZ16" s="79"/>
      <c r="SA16" s="79"/>
      <c r="SB16" s="79"/>
      <c r="SC16" s="79"/>
      <c r="SD16" s="79"/>
      <c r="SE16" s="79"/>
      <c r="SF16" s="79"/>
      <c r="SG16" s="79"/>
      <c r="SH16" s="79"/>
      <c r="SI16" s="79"/>
      <c r="SJ16" s="79"/>
      <c r="SK16" s="79"/>
      <c r="SL16" s="79"/>
      <c r="SM16" s="79"/>
      <c r="SN16" s="79"/>
      <c r="SO16" s="79"/>
      <c r="SP16" s="79"/>
      <c r="SQ16" s="79"/>
      <c r="SR16" s="79"/>
      <c r="SS16" s="79"/>
      <c r="ST16" s="79"/>
      <c r="SU16" s="79"/>
      <c r="SV16" s="79"/>
      <c r="SW16" s="79"/>
      <c r="SX16" s="79"/>
      <c r="SY16" s="79"/>
      <c r="SZ16" s="79"/>
      <c r="TA16" s="79"/>
      <c r="TB16" s="79"/>
      <c r="TC16" s="79"/>
      <c r="TD16" s="79"/>
      <c r="TE16" s="79"/>
      <c r="TF16" s="79"/>
      <c r="TG16" s="79"/>
      <c r="TH16" s="79"/>
      <c r="TI16" s="79"/>
      <c r="TJ16" s="79"/>
      <c r="TK16" s="79"/>
      <c r="TL16" s="79"/>
      <c r="TM16" s="79"/>
      <c r="TN16" s="79"/>
      <c r="TO16" s="79"/>
      <c r="TP16" s="79"/>
      <c r="TQ16" s="79"/>
      <c r="TR16" s="79"/>
      <c r="TS16" s="79"/>
      <c r="TT16" s="79"/>
      <c r="TU16" s="79"/>
      <c r="TV16" s="79"/>
      <c r="TW16" s="79"/>
      <c r="TX16" s="79"/>
      <c r="TY16" s="79"/>
      <c r="TZ16" s="79"/>
      <c r="UA16" s="79"/>
      <c r="UB16" s="79"/>
      <c r="UC16" s="79"/>
      <c r="UD16" s="79"/>
      <c r="UE16" s="79"/>
      <c r="UF16" s="79"/>
      <c r="UG16" s="79"/>
      <c r="UH16" s="79"/>
      <c r="UI16" s="79"/>
      <c r="UJ16" s="79"/>
      <c r="UK16" s="79"/>
      <c r="UL16" s="79"/>
      <c r="UM16" s="79"/>
      <c r="UN16" s="79"/>
      <c r="UO16" s="79"/>
      <c r="UP16" s="79"/>
      <c r="UQ16" s="79"/>
      <c r="UR16" s="79"/>
      <c r="US16" s="79"/>
      <c r="UT16" s="79"/>
      <c r="UU16" s="79"/>
      <c r="UV16" s="79"/>
      <c r="UW16" s="79"/>
      <c r="UX16" s="79"/>
      <c r="UY16" s="79"/>
      <c r="UZ16" s="79"/>
      <c r="VA16" s="79"/>
      <c r="VB16" s="79"/>
      <c r="VC16" s="79"/>
      <c r="VD16" s="79"/>
      <c r="VE16" s="79"/>
      <c r="VF16" s="79"/>
      <c r="VG16" s="79"/>
      <c r="VH16" s="79"/>
      <c r="VI16" s="79"/>
      <c r="VJ16" s="79"/>
      <c r="VK16" s="79"/>
      <c r="VL16" s="79"/>
      <c r="VM16" s="79"/>
      <c r="VN16" s="79"/>
      <c r="VO16" s="79"/>
      <c r="VP16" s="79"/>
      <c r="VQ16" s="79"/>
      <c r="VR16" s="79"/>
      <c r="VS16" s="79"/>
      <c r="VT16" s="79"/>
      <c r="VU16" s="79"/>
      <c r="VV16" s="79"/>
      <c r="VW16" s="79"/>
      <c r="VX16" s="79"/>
      <c r="VY16" s="79"/>
      <c r="VZ16" s="79"/>
      <c r="WA16" s="79"/>
      <c r="WB16" s="79"/>
      <c r="WC16" s="79"/>
      <c r="WD16" s="79"/>
      <c r="WE16" s="79"/>
      <c r="WF16" s="79"/>
      <c r="WG16" s="79"/>
      <c r="WH16" s="79"/>
      <c r="WI16" s="79"/>
      <c r="WJ16" s="79"/>
      <c r="WK16" s="79"/>
      <c r="WL16" s="79"/>
      <c r="WM16" s="79"/>
      <c r="WN16" s="79"/>
      <c r="WO16" s="79"/>
      <c r="WP16" s="79"/>
      <c r="WQ16" s="79"/>
      <c r="WR16" s="79"/>
      <c r="WS16" s="79"/>
      <c r="WT16" s="79"/>
      <c r="WU16" s="79"/>
      <c r="WV16" s="79"/>
      <c r="WW16" s="79"/>
      <c r="WX16" s="79"/>
      <c r="WY16" s="79"/>
      <c r="WZ16" s="79"/>
      <c r="XA16" s="79"/>
      <c r="XB16" s="79"/>
      <c r="XC16" s="79"/>
      <c r="XD16" s="79"/>
      <c r="XE16" s="79"/>
      <c r="XF16" s="79"/>
      <c r="XG16" s="79"/>
      <c r="XH16" s="79"/>
      <c r="XI16" s="79"/>
      <c r="XJ16" s="79"/>
      <c r="XK16" s="79"/>
      <c r="XL16" s="79"/>
      <c r="XM16" s="79"/>
      <c r="XN16" s="79"/>
      <c r="XO16" s="79"/>
      <c r="XP16" s="79"/>
      <c r="XQ16" s="79"/>
      <c r="XR16" s="79"/>
      <c r="XS16" s="79"/>
      <c r="XT16" s="79"/>
      <c r="XU16" s="79"/>
      <c r="XV16" s="79"/>
      <c r="XW16" s="79"/>
      <c r="XX16" s="79"/>
      <c r="XY16" s="79"/>
      <c r="XZ16" s="79"/>
      <c r="YA16" s="79"/>
      <c r="YB16" s="79"/>
      <c r="YC16" s="79"/>
      <c r="YD16" s="79"/>
      <c r="YE16" s="79"/>
      <c r="YF16" s="79"/>
      <c r="YG16" s="79"/>
      <c r="YH16" s="79"/>
      <c r="YI16" s="79"/>
      <c r="YJ16" s="79"/>
      <c r="YK16" s="79"/>
      <c r="YL16" s="79"/>
      <c r="YM16" s="79"/>
      <c r="YN16" s="79"/>
      <c r="YO16" s="79"/>
      <c r="YP16" s="79"/>
      <c r="YQ16" s="79"/>
      <c r="YR16" s="79"/>
      <c r="YS16" s="79"/>
      <c r="YT16" s="79"/>
      <c r="YU16" s="79"/>
      <c r="YV16" s="79"/>
      <c r="YW16" s="79"/>
      <c r="YX16" s="79"/>
      <c r="YY16" s="79"/>
      <c r="YZ16" s="79"/>
      <c r="ZA16" s="79"/>
      <c r="ZB16" s="79"/>
      <c r="ZC16" s="79"/>
      <c r="ZD16" s="79"/>
      <c r="ZE16" s="79"/>
      <c r="ZF16" s="79"/>
      <c r="ZG16" s="79"/>
      <c r="ZH16" s="79"/>
      <c r="ZI16" s="79"/>
      <c r="ZJ16" s="79"/>
      <c r="ZK16" s="79"/>
      <c r="ZL16" s="79"/>
      <c r="ZM16" s="79"/>
      <c r="ZN16" s="79"/>
      <c r="ZO16" s="79"/>
      <c r="ZP16" s="79"/>
      <c r="ZQ16" s="79"/>
      <c r="ZR16" s="79"/>
      <c r="ZS16" s="79"/>
      <c r="ZT16" s="79"/>
      <c r="ZU16" s="79"/>
      <c r="ZV16" s="79"/>
      <c r="ZW16" s="79"/>
      <c r="ZX16" s="79"/>
      <c r="ZY16" s="79"/>
      <c r="ZZ16" s="79"/>
      <c r="AAA16" s="79"/>
      <c r="AAB16" s="79"/>
      <c r="AAC16" s="79"/>
      <c r="AAD16" s="79"/>
      <c r="AAE16" s="79"/>
      <c r="AAF16" s="79"/>
      <c r="AAG16" s="79"/>
      <c r="AAH16" s="79"/>
      <c r="AAI16" s="79"/>
      <c r="AAJ16" s="79"/>
      <c r="AAK16" s="79"/>
      <c r="AAL16" s="79"/>
      <c r="AAM16" s="79"/>
      <c r="AAN16" s="79"/>
      <c r="AAO16" s="79"/>
      <c r="AAP16" s="79"/>
      <c r="AAQ16" s="79"/>
      <c r="AAR16" s="79"/>
      <c r="AAS16" s="79"/>
      <c r="AAT16" s="79"/>
      <c r="AAU16" s="79"/>
      <c r="AAV16" s="79"/>
      <c r="AAW16" s="79"/>
      <c r="AAX16" s="79"/>
      <c r="AAY16" s="79"/>
      <c r="AAZ16" s="79"/>
      <c r="ABA16" s="79"/>
      <c r="ABB16" s="79"/>
      <c r="ABC16" s="79"/>
      <c r="ABD16" s="79"/>
      <c r="ABE16" s="79"/>
      <c r="ABF16" s="79"/>
      <c r="ABG16" s="79"/>
      <c r="ABH16" s="79"/>
      <c r="ABI16" s="79"/>
      <c r="ABJ16" s="79"/>
      <c r="ABK16" s="79"/>
      <c r="ABL16" s="79"/>
      <c r="ABM16" s="79"/>
      <c r="ABN16" s="79"/>
      <c r="ABO16" s="79"/>
      <c r="ABP16" s="79"/>
      <c r="ABQ16" s="79"/>
      <c r="ABR16" s="79"/>
      <c r="ABS16" s="79"/>
      <c r="ABT16" s="79"/>
      <c r="ABU16" s="79"/>
      <c r="ABV16" s="79"/>
      <c r="ABW16" s="79"/>
      <c r="ABX16" s="79"/>
      <c r="ABY16" s="79"/>
      <c r="ABZ16" s="79"/>
      <c r="ACA16" s="79"/>
      <c r="ACB16" s="79"/>
      <c r="ACC16" s="79"/>
      <c r="ACD16" s="79"/>
      <c r="ACE16" s="79"/>
      <c r="ACF16" s="79"/>
      <c r="ACG16" s="79"/>
      <c r="ACH16" s="79"/>
      <c r="ACI16" s="79"/>
      <c r="ACJ16" s="79"/>
      <c r="ACK16" s="79"/>
      <c r="ACL16" s="79"/>
      <c r="ACM16" s="79"/>
      <c r="ACN16" s="79"/>
      <c r="ACO16" s="79"/>
      <c r="ACP16" s="79"/>
      <c r="ACQ16" s="79"/>
      <c r="ACR16" s="79"/>
      <c r="ACS16" s="79"/>
      <c r="ACT16" s="79"/>
      <c r="ACU16" s="79"/>
      <c r="ACV16" s="79"/>
      <c r="ACW16" s="79"/>
      <c r="ACX16" s="79"/>
      <c r="ACY16" s="79"/>
      <c r="ACZ16" s="79"/>
      <c r="ADA16" s="79"/>
      <c r="ADB16" s="79"/>
      <c r="ADC16" s="79"/>
      <c r="ADD16" s="79"/>
      <c r="ADE16" s="79"/>
      <c r="ADF16" s="79"/>
      <c r="ADG16" s="79"/>
      <c r="ADH16" s="79"/>
      <c r="ADI16" s="79"/>
      <c r="ADJ16" s="79"/>
      <c r="ADK16" s="79"/>
      <c r="ADL16" s="79"/>
      <c r="ADM16" s="79"/>
      <c r="ADN16" s="79"/>
      <c r="ADO16" s="79"/>
      <c r="ADP16" s="79"/>
      <c r="ADQ16" s="79"/>
      <c r="ADR16" s="79"/>
      <c r="ADS16" s="79"/>
      <c r="ADT16" s="79"/>
      <c r="ADU16" s="79"/>
      <c r="ADV16" s="79"/>
      <c r="ADW16" s="79"/>
      <c r="ADX16" s="79"/>
      <c r="ADY16" s="79"/>
      <c r="ADZ16" s="79"/>
      <c r="AEA16" s="79"/>
      <c r="AEB16" s="79"/>
      <c r="AEC16" s="79"/>
      <c r="AED16" s="79"/>
      <c r="AEE16" s="79"/>
      <c r="AEF16" s="79"/>
      <c r="AEG16" s="79"/>
      <c r="AEH16" s="79"/>
      <c r="AEI16" s="79"/>
      <c r="AEJ16" s="79"/>
      <c r="AEK16" s="79"/>
      <c r="AEL16" s="79"/>
      <c r="AEM16" s="79"/>
      <c r="AEN16" s="79"/>
      <c r="AEO16" s="79"/>
      <c r="AEP16" s="79"/>
      <c r="AEQ16" s="79"/>
      <c r="AER16" s="79"/>
      <c r="AES16" s="79"/>
      <c r="AET16" s="79"/>
      <c r="AEU16" s="79"/>
      <c r="AEV16" s="79"/>
      <c r="AEW16" s="79"/>
      <c r="AEX16" s="79"/>
      <c r="AEY16" s="79"/>
      <c r="AEZ16" s="79"/>
      <c r="AFA16" s="79"/>
      <c r="AFB16" s="79"/>
      <c r="AFC16" s="79"/>
      <c r="AFD16" s="79"/>
      <c r="AFE16" s="79"/>
      <c r="AFF16" s="79"/>
      <c r="AFG16" s="79"/>
      <c r="AFH16" s="79"/>
      <c r="AFI16" s="79"/>
      <c r="AFJ16" s="79"/>
      <c r="AFK16" s="79"/>
      <c r="AFL16" s="79"/>
      <c r="AFM16" s="79"/>
      <c r="AFN16" s="79"/>
      <c r="AFO16" s="79"/>
      <c r="AFP16" s="79"/>
      <c r="AFQ16" s="79"/>
      <c r="AFR16" s="79"/>
      <c r="AFS16" s="79"/>
      <c r="AFT16" s="79"/>
      <c r="AFU16" s="79"/>
      <c r="AFV16" s="79"/>
      <c r="AFW16" s="79"/>
      <c r="AFX16" s="79"/>
      <c r="AFY16" s="79"/>
      <c r="AFZ16" s="79"/>
      <c r="AGA16" s="79"/>
      <c r="AGB16" s="79"/>
      <c r="AGC16" s="79"/>
      <c r="AGD16" s="79"/>
      <c r="AGE16" s="79"/>
      <c r="AGF16" s="79"/>
      <c r="AGG16" s="79"/>
      <c r="AGH16" s="79"/>
      <c r="AGI16" s="79"/>
      <c r="AGJ16" s="79"/>
      <c r="AGK16" s="79"/>
      <c r="AGL16" s="79"/>
      <c r="AGM16" s="79"/>
      <c r="AGN16" s="79"/>
      <c r="AGO16" s="79"/>
      <c r="AGP16" s="79"/>
      <c r="AGQ16" s="79"/>
      <c r="AGR16" s="79"/>
      <c r="AGS16" s="79"/>
      <c r="AGT16" s="79"/>
      <c r="AGU16" s="79"/>
      <c r="AGV16" s="79"/>
      <c r="AGW16" s="79"/>
      <c r="AGX16" s="79"/>
      <c r="AGY16" s="79"/>
      <c r="AGZ16" s="79"/>
      <c r="AHA16" s="79"/>
      <c r="AHB16" s="79"/>
      <c r="AHC16" s="79"/>
      <c r="AHD16" s="79"/>
      <c r="AHE16" s="79"/>
      <c r="AHF16" s="79"/>
      <c r="AHG16" s="79"/>
      <c r="AHH16" s="79"/>
      <c r="AHI16" s="79"/>
      <c r="AHJ16" s="79"/>
      <c r="AHK16" s="79"/>
      <c r="AHL16" s="79"/>
      <c r="AHM16" s="79"/>
      <c r="AHN16" s="79"/>
      <c r="AHO16" s="79"/>
      <c r="AHP16" s="79"/>
      <c r="AHQ16" s="79"/>
      <c r="AHR16" s="79"/>
      <c r="AHS16" s="79"/>
      <c r="AHT16" s="79"/>
      <c r="AHU16" s="79"/>
      <c r="AHV16" s="79"/>
      <c r="AHW16" s="79"/>
      <c r="AHX16" s="79"/>
      <c r="AHY16" s="79"/>
      <c r="AHZ16" s="79"/>
      <c r="AIA16" s="79"/>
      <c r="AIB16" s="79"/>
      <c r="AIC16" s="79"/>
      <c r="AID16" s="79"/>
      <c r="AIE16" s="79"/>
      <c r="AIF16" s="79"/>
      <c r="AIG16" s="79"/>
    </row>
    <row r="17" spans="1:917" s="22" customFormat="1" ht="45" customHeight="1" x14ac:dyDescent="0.45">
      <c r="A17" s="132" t="s">
        <v>7</v>
      </c>
      <c r="B17" s="134">
        <v>168668.33333333331</v>
      </c>
      <c r="C17" s="136">
        <f t="shared" si="0"/>
        <v>42167.083333333328</v>
      </c>
      <c r="D17" s="134">
        <v>174778.88888888888</v>
      </c>
      <c r="E17" s="136">
        <f t="shared" si="0"/>
        <v>43694.722222222219</v>
      </c>
      <c r="F17" s="134">
        <v>41980</v>
      </c>
      <c r="G17" s="136">
        <f t="shared" si="1"/>
        <v>35683</v>
      </c>
      <c r="H17" s="134">
        <v>51120</v>
      </c>
      <c r="I17" s="136">
        <f t="shared" si="1"/>
        <v>43452</v>
      </c>
      <c r="J17" s="134">
        <v>61720</v>
      </c>
      <c r="K17" s="136">
        <f t="shared" ref="K17" si="61">J17*0.85</f>
        <v>52462</v>
      </c>
      <c r="L17" s="134">
        <v>57810</v>
      </c>
      <c r="M17" s="136">
        <f t="shared" ref="M17" si="62">L17*0.85</f>
        <v>49138.5</v>
      </c>
      <c r="N17" s="134">
        <v>64920</v>
      </c>
      <c r="O17" s="136">
        <f t="shared" ref="O17" si="63">N17*0.85</f>
        <v>55182</v>
      </c>
      <c r="P17" s="134">
        <v>82290</v>
      </c>
      <c r="Q17" s="136">
        <f t="shared" ref="Q17" si="64">P17*0.85</f>
        <v>69946.5</v>
      </c>
      <c r="R17" s="134">
        <v>69747.222222222219</v>
      </c>
      <c r="S17" s="136">
        <f t="shared" si="6"/>
        <v>52310.416666666664</v>
      </c>
      <c r="T17" s="134">
        <v>63835</v>
      </c>
      <c r="U17" s="136">
        <f t="shared" si="7"/>
        <v>44684.5</v>
      </c>
      <c r="V17" s="134">
        <v>100600</v>
      </c>
      <c r="W17" s="136">
        <f t="shared" ref="W17" si="65">V17*0.85</f>
        <v>85510</v>
      </c>
      <c r="X17" s="134">
        <v>101150</v>
      </c>
      <c r="Y17" s="136">
        <f t="shared" ref="Y17" si="66">X17*0.85</f>
        <v>85977.5</v>
      </c>
      <c r="Z17" s="134">
        <v>81370</v>
      </c>
      <c r="AA17" s="136">
        <f t="shared" ref="AA17" si="67">Z17*0.85</f>
        <v>69164.5</v>
      </c>
      <c r="AB17" s="134">
        <v>85110</v>
      </c>
      <c r="AC17" s="136">
        <f t="shared" ref="AC17" si="68">AB17*0.85</f>
        <v>72343.5</v>
      </c>
      <c r="AD17" s="134">
        <v>89720</v>
      </c>
      <c r="AE17" s="136">
        <f t="shared" ref="AE17" si="69">AD17*0.85</f>
        <v>76262</v>
      </c>
      <c r="AF17" s="134">
        <v>46170</v>
      </c>
      <c r="AG17" s="136">
        <f t="shared" ref="AG17" si="70">AF17*0.85</f>
        <v>39244.5</v>
      </c>
      <c r="AH17" s="134">
        <v>59260</v>
      </c>
      <c r="AI17" s="136">
        <f t="shared" ref="AI17" si="71">AH17*0.85</f>
        <v>50371</v>
      </c>
      <c r="AJ17" s="134">
        <v>94390</v>
      </c>
      <c r="AK17" s="136">
        <f t="shared" ref="AK17" si="72">AJ17*0.85</f>
        <v>80231.5</v>
      </c>
      <c r="AL17" s="134">
        <v>76270</v>
      </c>
      <c r="AM17" s="136">
        <f t="shared" ref="AM17" si="73">AL17*0.85</f>
        <v>64829.5</v>
      </c>
      <c r="AN17" s="134">
        <v>60780</v>
      </c>
      <c r="AO17" s="136">
        <f t="shared" ref="AO17" si="74">AN17*0.85</f>
        <v>51663</v>
      </c>
      <c r="AP17" s="134">
        <v>67910</v>
      </c>
      <c r="AQ17" s="136">
        <f t="shared" ref="AQ17" si="75">AP17*0.85</f>
        <v>57723.5</v>
      </c>
      <c r="AR17" s="134">
        <v>64460</v>
      </c>
      <c r="AS17" s="136">
        <f t="shared" ref="AS17" si="76">AR17*0.85</f>
        <v>54791</v>
      </c>
      <c r="AT17" s="134">
        <v>37540</v>
      </c>
      <c r="AU17" s="136">
        <f t="shared" ref="AU17" si="77">AT17*0.85</f>
        <v>31909</v>
      </c>
      <c r="AV17" s="134">
        <v>44170</v>
      </c>
      <c r="AW17" s="136">
        <f t="shared" ref="AW17" si="78">AV17*0.85</f>
        <v>37544.5</v>
      </c>
      <c r="AX17" s="134">
        <v>48970</v>
      </c>
      <c r="AY17" s="136">
        <f t="shared" ref="AY17" si="79">AX17*0.85</f>
        <v>41624.5</v>
      </c>
      <c r="AZ17" s="160"/>
      <c r="BA17" s="160"/>
      <c r="BB17" s="160"/>
      <c r="BC17" s="160"/>
      <c r="BD17" s="160"/>
      <c r="BE17" s="160"/>
      <c r="BF17" s="161"/>
      <c r="BG17" s="161"/>
      <c r="BH17" s="161"/>
      <c r="BI17" s="161"/>
      <c r="BJ17" s="161"/>
      <c r="BK17" s="161"/>
      <c r="BL17" s="161"/>
      <c r="BM17" s="161"/>
      <c r="BN17" s="161"/>
      <c r="BO17" s="161"/>
      <c r="BP17" s="161"/>
      <c r="BQ17" s="161"/>
      <c r="BR17" s="161"/>
      <c r="BS17" s="161"/>
      <c r="BT17" s="161"/>
      <c r="BU17" s="161"/>
      <c r="BV17" s="161"/>
      <c r="BW17" s="161"/>
      <c r="BX17" s="161"/>
      <c r="BY17" s="161"/>
      <c r="BZ17" s="161"/>
      <c r="CA17" s="161"/>
      <c r="CB17" s="161"/>
      <c r="CC17" s="161"/>
      <c r="CD17" s="161"/>
      <c r="CE17" s="161"/>
      <c r="CF17" s="161"/>
      <c r="CG17" s="161"/>
      <c r="CH17" s="161"/>
      <c r="CI17" s="161"/>
      <c r="CJ17" s="161"/>
      <c r="CK17" s="161"/>
      <c r="CL17" s="161"/>
      <c r="CM17" s="161"/>
      <c r="CN17" s="161"/>
      <c r="CO17" s="161"/>
      <c r="CP17" s="161"/>
      <c r="CQ17" s="161"/>
      <c r="CR17" s="161"/>
      <c r="CS17" s="161"/>
      <c r="CT17" s="161"/>
      <c r="CU17" s="161"/>
      <c r="CV17" s="161"/>
      <c r="CW17" s="161"/>
      <c r="CX17" s="161"/>
      <c r="CY17" s="161"/>
      <c r="CZ17" s="161"/>
      <c r="DA17" s="161"/>
      <c r="DB17" s="161"/>
      <c r="DC17" s="161"/>
      <c r="DD17" s="161"/>
      <c r="DE17" s="161"/>
      <c r="DF17" s="161"/>
      <c r="DG17" s="161"/>
      <c r="DH17" s="161"/>
      <c r="DI17" s="161"/>
      <c r="DJ17" s="161"/>
      <c r="DK17" s="161"/>
      <c r="DL17" s="161"/>
      <c r="DM17" s="161"/>
      <c r="DN17" s="161"/>
      <c r="DO17" s="161"/>
      <c r="DP17" s="161"/>
      <c r="DQ17" s="161"/>
      <c r="DR17" s="161"/>
      <c r="DS17" s="161"/>
      <c r="DT17" s="161"/>
      <c r="DU17" s="161"/>
      <c r="DV17" s="161"/>
      <c r="DW17" s="161"/>
      <c r="DX17" s="161"/>
      <c r="DY17" s="161"/>
      <c r="DZ17" s="161"/>
      <c r="EA17" s="161"/>
      <c r="EB17" s="161"/>
      <c r="EC17" s="161"/>
      <c r="ED17" s="161"/>
      <c r="EE17" s="161"/>
      <c r="EF17" s="161"/>
      <c r="EG17" s="161"/>
      <c r="EH17" s="161"/>
      <c r="EI17" s="161"/>
      <c r="EJ17" s="161"/>
      <c r="EK17" s="161"/>
      <c r="EL17" s="161"/>
      <c r="EM17" s="161"/>
      <c r="EN17" s="161"/>
      <c r="EO17" s="161"/>
      <c r="EP17" s="161"/>
      <c r="EQ17" s="161"/>
      <c r="ER17" s="161"/>
      <c r="ES17" s="161"/>
      <c r="ET17" s="161"/>
      <c r="EU17" s="161"/>
      <c r="EV17" s="161"/>
      <c r="EW17" s="161"/>
      <c r="EX17" s="161"/>
      <c r="EY17" s="161"/>
      <c r="EZ17" s="161"/>
      <c r="FA17" s="161"/>
      <c r="FB17" s="161"/>
      <c r="FC17" s="161"/>
      <c r="FD17" s="161"/>
      <c r="FE17" s="161"/>
      <c r="FF17" s="161"/>
      <c r="FG17" s="161"/>
      <c r="FH17" s="161"/>
      <c r="FI17" s="161"/>
      <c r="FJ17" s="161"/>
      <c r="FK17" s="161"/>
      <c r="FL17" s="161"/>
      <c r="FM17" s="161"/>
      <c r="FN17" s="161"/>
      <c r="FO17" s="161"/>
      <c r="FP17" s="161"/>
      <c r="FQ17" s="161"/>
      <c r="FR17" s="161"/>
      <c r="FS17" s="161"/>
      <c r="FT17" s="149"/>
      <c r="FU17" s="79"/>
      <c r="FV17" s="79"/>
      <c r="FW17" s="79"/>
      <c r="FX17" s="79"/>
      <c r="FY17" s="79"/>
      <c r="FZ17" s="79"/>
      <c r="GA17" s="79"/>
      <c r="GB17" s="79"/>
      <c r="GC17" s="79"/>
      <c r="GD17" s="79"/>
      <c r="GE17" s="79"/>
      <c r="GF17" s="79"/>
      <c r="GG17" s="79"/>
      <c r="GH17" s="79"/>
      <c r="GI17" s="79"/>
      <c r="GJ17" s="79"/>
      <c r="GK17" s="79"/>
      <c r="GL17" s="79"/>
      <c r="GM17" s="79"/>
      <c r="GN17" s="79"/>
      <c r="GO17" s="79"/>
      <c r="GP17" s="79"/>
      <c r="GQ17" s="79"/>
      <c r="GR17" s="79"/>
      <c r="GS17" s="79"/>
      <c r="GT17" s="79"/>
      <c r="GU17" s="79"/>
      <c r="GV17" s="79"/>
      <c r="GW17" s="79"/>
      <c r="GX17" s="79"/>
      <c r="GY17" s="79"/>
      <c r="GZ17" s="79"/>
      <c r="HA17" s="79"/>
      <c r="HB17" s="79"/>
      <c r="HC17" s="79"/>
      <c r="HD17" s="79"/>
      <c r="HE17" s="79"/>
      <c r="HF17" s="79"/>
      <c r="HG17" s="79"/>
      <c r="HH17" s="79"/>
      <c r="HI17" s="79"/>
      <c r="HJ17" s="79"/>
      <c r="HK17" s="79"/>
      <c r="HL17" s="79"/>
      <c r="HM17" s="79"/>
      <c r="HN17" s="79"/>
      <c r="HO17" s="79"/>
      <c r="HP17" s="79"/>
      <c r="HQ17" s="79"/>
      <c r="HR17" s="79"/>
      <c r="HS17" s="79"/>
      <c r="HT17" s="79"/>
      <c r="HU17" s="79"/>
      <c r="HV17" s="79"/>
      <c r="HW17" s="79"/>
      <c r="HX17" s="79"/>
      <c r="HY17" s="79"/>
      <c r="HZ17" s="79"/>
      <c r="IA17" s="79"/>
      <c r="IB17" s="79"/>
      <c r="IC17" s="79"/>
      <c r="ID17" s="79"/>
      <c r="IE17" s="79"/>
      <c r="IF17" s="79"/>
      <c r="IG17" s="79"/>
      <c r="IH17" s="79"/>
      <c r="II17" s="79"/>
      <c r="IJ17" s="79"/>
      <c r="IK17" s="79"/>
      <c r="IL17" s="79"/>
      <c r="IM17" s="79"/>
      <c r="IN17" s="79"/>
      <c r="IO17" s="79"/>
      <c r="IP17" s="79"/>
      <c r="IQ17" s="79"/>
      <c r="IR17" s="79"/>
      <c r="IS17" s="79"/>
      <c r="IT17" s="79"/>
      <c r="IU17" s="79"/>
      <c r="IV17" s="79"/>
      <c r="IW17" s="79"/>
      <c r="IX17" s="79"/>
      <c r="IY17" s="79"/>
      <c r="IZ17" s="79"/>
      <c r="JA17" s="79"/>
      <c r="JB17" s="79"/>
      <c r="JC17" s="79"/>
      <c r="JD17" s="79"/>
      <c r="JE17" s="79"/>
      <c r="JF17" s="79"/>
      <c r="JG17" s="79"/>
      <c r="JH17" s="79"/>
      <c r="JI17" s="79"/>
      <c r="JJ17" s="79"/>
      <c r="JK17" s="79"/>
      <c r="JL17" s="79"/>
      <c r="JM17" s="79"/>
      <c r="JN17" s="79"/>
      <c r="JO17" s="79"/>
      <c r="JP17" s="79"/>
      <c r="JQ17" s="79"/>
      <c r="JR17" s="79"/>
      <c r="JS17" s="79"/>
      <c r="JT17" s="79"/>
      <c r="JU17" s="79"/>
      <c r="JV17" s="79"/>
      <c r="JW17" s="79"/>
      <c r="JX17" s="79"/>
      <c r="JY17" s="79"/>
      <c r="JZ17" s="79"/>
      <c r="KA17" s="79"/>
      <c r="KB17" s="79"/>
      <c r="KC17" s="79"/>
      <c r="KD17" s="79"/>
      <c r="KE17" s="79"/>
      <c r="KF17" s="79"/>
      <c r="KG17" s="79"/>
      <c r="KH17" s="79"/>
      <c r="KI17" s="79"/>
      <c r="KJ17" s="79"/>
      <c r="KK17" s="79"/>
      <c r="KL17" s="79"/>
      <c r="KM17" s="79"/>
      <c r="KN17" s="79"/>
      <c r="KO17" s="79"/>
      <c r="KP17" s="79"/>
      <c r="KQ17" s="79"/>
      <c r="KR17" s="79"/>
      <c r="KS17" s="79"/>
      <c r="KT17" s="79"/>
      <c r="KU17" s="79"/>
      <c r="KV17" s="79"/>
      <c r="KW17" s="79"/>
      <c r="KX17" s="79"/>
      <c r="KY17" s="79"/>
      <c r="KZ17" s="79"/>
      <c r="LA17" s="79"/>
      <c r="LB17" s="79"/>
      <c r="LC17" s="79"/>
      <c r="LD17" s="79"/>
      <c r="LE17" s="79"/>
      <c r="LF17" s="79"/>
      <c r="LG17" s="79"/>
      <c r="LH17" s="79"/>
      <c r="LI17" s="79"/>
      <c r="LJ17" s="79"/>
      <c r="LK17" s="79"/>
      <c r="LL17" s="79"/>
      <c r="LM17" s="79"/>
      <c r="LN17" s="79"/>
      <c r="LO17" s="79"/>
      <c r="LP17" s="79"/>
      <c r="LQ17" s="79"/>
      <c r="LR17" s="79"/>
      <c r="LS17" s="79"/>
      <c r="LT17" s="79"/>
      <c r="LU17" s="79"/>
      <c r="LV17" s="79"/>
      <c r="LW17" s="79"/>
      <c r="LX17" s="79"/>
      <c r="LY17" s="79"/>
      <c r="LZ17" s="79"/>
      <c r="MA17" s="79"/>
      <c r="MB17" s="79"/>
      <c r="MC17" s="79"/>
      <c r="MD17" s="79"/>
      <c r="ME17" s="79"/>
      <c r="MF17" s="79"/>
      <c r="MG17" s="79"/>
      <c r="MH17" s="79"/>
      <c r="MI17" s="79"/>
      <c r="MJ17" s="79"/>
      <c r="MK17" s="79"/>
      <c r="ML17" s="79"/>
      <c r="MM17" s="79"/>
      <c r="MN17" s="79"/>
      <c r="MO17" s="79"/>
      <c r="MP17" s="79"/>
      <c r="MQ17" s="79"/>
      <c r="MR17" s="79"/>
      <c r="MS17" s="79"/>
      <c r="MT17" s="79"/>
      <c r="MU17" s="79"/>
      <c r="MV17" s="79"/>
      <c r="MW17" s="79"/>
      <c r="MX17" s="79"/>
      <c r="MY17" s="79"/>
      <c r="MZ17" s="79"/>
      <c r="NA17" s="79"/>
      <c r="NB17" s="79"/>
      <c r="NC17" s="79"/>
      <c r="ND17" s="79"/>
      <c r="NE17" s="79"/>
      <c r="NF17" s="79"/>
      <c r="NG17" s="79"/>
      <c r="NH17" s="79"/>
      <c r="NI17" s="79"/>
      <c r="NJ17" s="79"/>
      <c r="NK17" s="79"/>
      <c r="NL17" s="79"/>
      <c r="NM17" s="79"/>
      <c r="NN17" s="79"/>
      <c r="NO17" s="79"/>
      <c r="NP17" s="79"/>
      <c r="NQ17" s="79"/>
      <c r="NR17" s="79"/>
      <c r="NS17" s="79"/>
      <c r="NT17" s="79"/>
      <c r="NU17" s="79"/>
      <c r="NV17" s="79"/>
      <c r="NW17" s="79"/>
      <c r="NX17" s="79"/>
      <c r="NY17" s="79"/>
      <c r="NZ17" s="79"/>
      <c r="OA17" s="79"/>
      <c r="OB17" s="79"/>
      <c r="OC17" s="79"/>
      <c r="OD17" s="79"/>
      <c r="OE17" s="79"/>
      <c r="OF17" s="79"/>
      <c r="OG17" s="79"/>
      <c r="OH17" s="79"/>
      <c r="OI17" s="79"/>
      <c r="OJ17" s="79"/>
      <c r="OK17" s="79"/>
      <c r="OL17" s="79"/>
      <c r="OM17" s="79"/>
      <c r="ON17" s="79"/>
      <c r="OO17" s="79"/>
      <c r="OP17" s="79"/>
      <c r="OQ17" s="79"/>
      <c r="OR17" s="79"/>
      <c r="OS17" s="79"/>
      <c r="OT17" s="79"/>
      <c r="OU17" s="79"/>
      <c r="OV17" s="79"/>
      <c r="OW17" s="79"/>
      <c r="OX17" s="79"/>
      <c r="OY17" s="79"/>
      <c r="OZ17" s="79"/>
      <c r="PA17" s="79"/>
      <c r="PB17" s="79"/>
      <c r="PC17" s="79"/>
      <c r="PD17" s="79"/>
      <c r="PE17" s="79"/>
      <c r="PF17" s="79"/>
      <c r="PG17" s="79"/>
      <c r="PH17" s="79"/>
      <c r="PI17" s="79"/>
      <c r="PJ17" s="79"/>
      <c r="PK17" s="79"/>
      <c r="PL17" s="79"/>
      <c r="PM17" s="79"/>
      <c r="PN17" s="79"/>
      <c r="PO17" s="79"/>
      <c r="PP17" s="79"/>
      <c r="PQ17" s="79"/>
      <c r="PR17" s="79"/>
      <c r="PS17" s="79"/>
      <c r="PT17" s="79"/>
      <c r="PU17" s="79"/>
      <c r="PV17" s="79"/>
      <c r="PW17" s="79"/>
      <c r="PX17" s="79"/>
      <c r="PY17" s="79"/>
      <c r="PZ17" s="79"/>
      <c r="QA17" s="79"/>
      <c r="QB17" s="79"/>
      <c r="QC17" s="79"/>
      <c r="QD17" s="79"/>
      <c r="QE17" s="79"/>
      <c r="QF17" s="79"/>
      <c r="QG17" s="79"/>
      <c r="QH17" s="79"/>
      <c r="QI17" s="79"/>
      <c r="QJ17" s="79"/>
      <c r="QK17" s="79"/>
      <c r="QL17" s="79"/>
      <c r="QM17" s="79"/>
      <c r="QN17" s="79"/>
      <c r="QO17" s="79"/>
      <c r="QP17" s="79"/>
      <c r="QQ17" s="79"/>
      <c r="QR17" s="79"/>
      <c r="QS17" s="79"/>
      <c r="QT17" s="79"/>
      <c r="QU17" s="79"/>
      <c r="QV17" s="79"/>
      <c r="QW17" s="79"/>
      <c r="QX17" s="79"/>
      <c r="QY17" s="79"/>
      <c r="QZ17" s="79"/>
      <c r="RA17" s="79"/>
      <c r="RB17" s="79"/>
      <c r="RC17" s="79"/>
      <c r="RD17" s="79"/>
      <c r="RE17" s="79"/>
      <c r="RF17" s="79"/>
      <c r="RG17" s="79"/>
      <c r="RH17" s="79"/>
      <c r="RI17" s="79"/>
      <c r="RJ17" s="79"/>
      <c r="RK17" s="79"/>
      <c r="RL17" s="79"/>
      <c r="RM17" s="79"/>
      <c r="RN17" s="79"/>
      <c r="RO17" s="79"/>
      <c r="RP17" s="79"/>
      <c r="RQ17" s="79"/>
      <c r="RR17" s="79"/>
      <c r="RS17" s="79"/>
      <c r="RT17" s="79"/>
      <c r="RU17" s="79"/>
      <c r="RV17" s="79"/>
      <c r="RW17" s="79"/>
      <c r="RX17" s="79"/>
      <c r="RY17" s="79"/>
      <c r="RZ17" s="79"/>
      <c r="SA17" s="79"/>
      <c r="SB17" s="79"/>
      <c r="SC17" s="79"/>
      <c r="SD17" s="79"/>
      <c r="SE17" s="79"/>
      <c r="SF17" s="79"/>
      <c r="SG17" s="79"/>
      <c r="SH17" s="79"/>
      <c r="SI17" s="79"/>
      <c r="SJ17" s="79"/>
      <c r="SK17" s="79"/>
      <c r="SL17" s="79"/>
      <c r="SM17" s="79"/>
      <c r="SN17" s="79"/>
      <c r="SO17" s="79"/>
      <c r="SP17" s="79"/>
      <c r="SQ17" s="79"/>
      <c r="SR17" s="79"/>
      <c r="SS17" s="79"/>
      <c r="ST17" s="79"/>
      <c r="SU17" s="79"/>
      <c r="SV17" s="79"/>
      <c r="SW17" s="79"/>
      <c r="SX17" s="79"/>
      <c r="SY17" s="79"/>
      <c r="SZ17" s="79"/>
      <c r="TA17" s="79"/>
      <c r="TB17" s="79"/>
      <c r="TC17" s="79"/>
      <c r="TD17" s="79"/>
      <c r="TE17" s="79"/>
      <c r="TF17" s="79"/>
      <c r="TG17" s="79"/>
      <c r="TH17" s="79"/>
      <c r="TI17" s="79"/>
      <c r="TJ17" s="79"/>
      <c r="TK17" s="79"/>
      <c r="TL17" s="79"/>
      <c r="TM17" s="79"/>
      <c r="TN17" s="79"/>
      <c r="TO17" s="79"/>
      <c r="TP17" s="79"/>
      <c r="TQ17" s="79"/>
      <c r="TR17" s="79"/>
      <c r="TS17" s="79"/>
      <c r="TT17" s="79"/>
      <c r="TU17" s="79"/>
      <c r="TV17" s="79"/>
      <c r="TW17" s="79"/>
      <c r="TX17" s="79"/>
      <c r="TY17" s="79"/>
      <c r="TZ17" s="79"/>
      <c r="UA17" s="79"/>
      <c r="UB17" s="79"/>
      <c r="UC17" s="79"/>
      <c r="UD17" s="79"/>
      <c r="UE17" s="79"/>
      <c r="UF17" s="79"/>
      <c r="UG17" s="79"/>
      <c r="UH17" s="79"/>
      <c r="UI17" s="79"/>
      <c r="UJ17" s="79"/>
      <c r="UK17" s="79"/>
      <c r="UL17" s="79"/>
      <c r="UM17" s="79"/>
      <c r="UN17" s="79"/>
      <c r="UO17" s="79"/>
      <c r="UP17" s="79"/>
      <c r="UQ17" s="79"/>
      <c r="UR17" s="79"/>
      <c r="US17" s="79"/>
      <c r="UT17" s="79"/>
      <c r="UU17" s="79"/>
      <c r="UV17" s="79"/>
      <c r="UW17" s="79"/>
      <c r="UX17" s="79"/>
      <c r="UY17" s="79"/>
      <c r="UZ17" s="79"/>
      <c r="VA17" s="79"/>
      <c r="VB17" s="79"/>
      <c r="VC17" s="79"/>
      <c r="VD17" s="79"/>
      <c r="VE17" s="79"/>
      <c r="VF17" s="79"/>
      <c r="VG17" s="79"/>
      <c r="VH17" s="79"/>
      <c r="VI17" s="79"/>
      <c r="VJ17" s="79"/>
      <c r="VK17" s="79"/>
      <c r="VL17" s="79"/>
      <c r="VM17" s="79"/>
      <c r="VN17" s="79"/>
      <c r="VO17" s="79"/>
      <c r="VP17" s="79"/>
      <c r="VQ17" s="79"/>
      <c r="VR17" s="79"/>
      <c r="VS17" s="79"/>
      <c r="VT17" s="79"/>
      <c r="VU17" s="79"/>
      <c r="VV17" s="79"/>
      <c r="VW17" s="79"/>
      <c r="VX17" s="79"/>
      <c r="VY17" s="79"/>
      <c r="VZ17" s="79"/>
      <c r="WA17" s="79"/>
      <c r="WB17" s="79"/>
      <c r="WC17" s="79"/>
      <c r="WD17" s="79"/>
      <c r="WE17" s="79"/>
      <c r="WF17" s="79"/>
      <c r="WG17" s="79"/>
      <c r="WH17" s="79"/>
      <c r="WI17" s="79"/>
      <c r="WJ17" s="79"/>
      <c r="WK17" s="79"/>
      <c r="WL17" s="79"/>
      <c r="WM17" s="79"/>
      <c r="WN17" s="79"/>
      <c r="WO17" s="79"/>
      <c r="WP17" s="79"/>
      <c r="WQ17" s="79"/>
      <c r="WR17" s="79"/>
      <c r="WS17" s="79"/>
      <c r="WT17" s="79"/>
      <c r="WU17" s="79"/>
      <c r="WV17" s="79"/>
      <c r="WW17" s="79"/>
      <c r="WX17" s="79"/>
      <c r="WY17" s="79"/>
      <c r="WZ17" s="79"/>
      <c r="XA17" s="79"/>
      <c r="XB17" s="79"/>
      <c r="XC17" s="79"/>
      <c r="XD17" s="79"/>
      <c r="XE17" s="79"/>
      <c r="XF17" s="79"/>
      <c r="XG17" s="79"/>
      <c r="XH17" s="79"/>
      <c r="XI17" s="79"/>
      <c r="XJ17" s="79"/>
      <c r="XK17" s="79"/>
      <c r="XL17" s="79"/>
      <c r="XM17" s="79"/>
      <c r="XN17" s="79"/>
      <c r="XO17" s="79"/>
      <c r="XP17" s="79"/>
      <c r="XQ17" s="79"/>
      <c r="XR17" s="79"/>
      <c r="XS17" s="79"/>
      <c r="XT17" s="79"/>
      <c r="XU17" s="79"/>
      <c r="XV17" s="79"/>
      <c r="XW17" s="79"/>
      <c r="XX17" s="79"/>
      <c r="XY17" s="79"/>
      <c r="XZ17" s="79"/>
      <c r="YA17" s="79"/>
      <c r="YB17" s="79"/>
      <c r="YC17" s="79"/>
      <c r="YD17" s="79"/>
      <c r="YE17" s="79"/>
      <c r="YF17" s="79"/>
      <c r="YG17" s="79"/>
      <c r="YH17" s="79"/>
      <c r="YI17" s="79"/>
      <c r="YJ17" s="79"/>
      <c r="YK17" s="79"/>
      <c r="YL17" s="79"/>
      <c r="YM17" s="79"/>
      <c r="YN17" s="79"/>
      <c r="YO17" s="79"/>
      <c r="YP17" s="79"/>
      <c r="YQ17" s="79"/>
      <c r="YR17" s="79"/>
      <c r="YS17" s="79"/>
      <c r="YT17" s="79"/>
      <c r="YU17" s="79"/>
      <c r="YV17" s="79"/>
      <c r="YW17" s="79"/>
      <c r="YX17" s="79"/>
      <c r="YY17" s="79"/>
      <c r="YZ17" s="79"/>
      <c r="ZA17" s="79"/>
      <c r="ZB17" s="79"/>
      <c r="ZC17" s="79"/>
      <c r="ZD17" s="79"/>
      <c r="ZE17" s="79"/>
      <c r="ZF17" s="79"/>
      <c r="ZG17" s="79"/>
      <c r="ZH17" s="79"/>
      <c r="ZI17" s="79"/>
      <c r="ZJ17" s="79"/>
      <c r="ZK17" s="79"/>
      <c r="ZL17" s="79"/>
      <c r="ZM17" s="79"/>
      <c r="ZN17" s="79"/>
      <c r="ZO17" s="79"/>
      <c r="ZP17" s="79"/>
      <c r="ZQ17" s="79"/>
      <c r="ZR17" s="79"/>
      <c r="ZS17" s="79"/>
      <c r="ZT17" s="79"/>
      <c r="ZU17" s="79"/>
      <c r="ZV17" s="79"/>
      <c r="ZW17" s="79"/>
      <c r="ZX17" s="79"/>
      <c r="ZY17" s="79"/>
      <c r="ZZ17" s="79"/>
      <c r="AAA17" s="79"/>
      <c r="AAB17" s="79"/>
      <c r="AAC17" s="79"/>
      <c r="AAD17" s="79"/>
      <c r="AAE17" s="79"/>
      <c r="AAF17" s="79"/>
      <c r="AAG17" s="79"/>
      <c r="AAH17" s="79"/>
      <c r="AAI17" s="79"/>
      <c r="AAJ17" s="79"/>
      <c r="AAK17" s="79"/>
      <c r="AAL17" s="79"/>
      <c r="AAM17" s="79"/>
      <c r="AAN17" s="79"/>
      <c r="AAO17" s="79"/>
      <c r="AAP17" s="79"/>
      <c r="AAQ17" s="79"/>
      <c r="AAR17" s="79"/>
      <c r="AAS17" s="79"/>
      <c r="AAT17" s="79"/>
      <c r="AAU17" s="79"/>
      <c r="AAV17" s="79"/>
      <c r="AAW17" s="79"/>
      <c r="AAX17" s="79"/>
      <c r="AAY17" s="79"/>
      <c r="AAZ17" s="79"/>
      <c r="ABA17" s="79"/>
      <c r="ABB17" s="79"/>
      <c r="ABC17" s="79"/>
      <c r="ABD17" s="79"/>
      <c r="ABE17" s="79"/>
      <c r="ABF17" s="79"/>
      <c r="ABG17" s="79"/>
      <c r="ABH17" s="79"/>
      <c r="ABI17" s="79"/>
      <c r="ABJ17" s="79"/>
      <c r="ABK17" s="79"/>
      <c r="ABL17" s="79"/>
      <c r="ABM17" s="79"/>
      <c r="ABN17" s="79"/>
      <c r="ABO17" s="79"/>
      <c r="ABP17" s="79"/>
      <c r="ABQ17" s="79"/>
      <c r="ABR17" s="79"/>
      <c r="ABS17" s="79"/>
      <c r="ABT17" s="79"/>
      <c r="ABU17" s="79"/>
      <c r="ABV17" s="79"/>
      <c r="ABW17" s="79"/>
      <c r="ABX17" s="79"/>
      <c r="ABY17" s="79"/>
      <c r="ABZ17" s="79"/>
      <c r="ACA17" s="79"/>
      <c r="ACB17" s="79"/>
      <c r="ACC17" s="79"/>
      <c r="ACD17" s="79"/>
      <c r="ACE17" s="79"/>
      <c r="ACF17" s="79"/>
      <c r="ACG17" s="79"/>
      <c r="ACH17" s="79"/>
      <c r="ACI17" s="79"/>
      <c r="ACJ17" s="79"/>
      <c r="ACK17" s="79"/>
      <c r="ACL17" s="79"/>
      <c r="ACM17" s="79"/>
      <c r="ACN17" s="79"/>
      <c r="ACO17" s="79"/>
      <c r="ACP17" s="79"/>
      <c r="ACQ17" s="79"/>
      <c r="ACR17" s="79"/>
      <c r="ACS17" s="79"/>
      <c r="ACT17" s="79"/>
      <c r="ACU17" s="79"/>
      <c r="ACV17" s="79"/>
      <c r="ACW17" s="79"/>
      <c r="ACX17" s="79"/>
      <c r="ACY17" s="79"/>
      <c r="ACZ17" s="79"/>
      <c r="ADA17" s="79"/>
      <c r="ADB17" s="79"/>
      <c r="ADC17" s="79"/>
      <c r="ADD17" s="79"/>
      <c r="ADE17" s="79"/>
      <c r="ADF17" s="79"/>
      <c r="ADG17" s="79"/>
      <c r="ADH17" s="79"/>
      <c r="ADI17" s="79"/>
      <c r="ADJ17" s="79"/>
      <c r="ADK17" s="79"/>
      <c r="ADL17" s="79"/>
      <c r="ADM17" s="79"/>
      <c r="ADN17" s="79"/>
      <c r="ADO17" s="79"/>
      <c r="ADP17" s="79"/>
      <c r="ADQ17" s="79"/>
      <c r="ADR17" s="79"/>
      <c r="ADS17" s="79"/>
      <c r="ADT17" s="79"/>
      <c r="ADU17" s="79"/>
      <c r="ADV17" s="79"/>
      <c r="ADW17" s="79"/>
      <c r="ADX17" s="79"/>
      <c r="ADY17" s="79"/>
      <c r="ADZ17" s="79"/>
      <c r="AEA17" s="79"/>
      <c r="AEB17" s="79"/>
      <c r="AEC17" s="79"/>
      <c r="AED17" s="79"/>
      <c r="AEE17" s="79"/>
      <c r="AEF17" s="79"/>
      <c r="AEG17" s="79"/>
      <c r="AEH17" s="79"/>
      <c r="AEI17" s="79"/>
      <c r="AEJ17" s="79"/>
      <c r="AEK17" s="79"/>
      <c r="AEL17" s="79"/>
      <c r="AEM17" s="79"/>
      <c r="AEN17" s="79"/>
      <c r="AEO17" s="79"/>
      <c r="AEP17" s="79"/>
      <c r="AEQ17" s="79"/>
      <c r="AER17" s="79"/>
      <c r="AES17" s="79"/>
      <c r="AET17" s="79"/>
      <c r="AEU17" s="79"/>
      <c r="AEV17" s="79"/>
      <c r="AEW17" s="79"/>
      <c r="AEX17" s="79"/>
      <c r="AEY17" s="79"/>
      <c r="AEZ17" s="79"/>
      <c r="AFA17" s="79"/>
      <c r="AFB17" s="79"/>
      <c r="AFC17" s="79"/>
      <c r="AFD17" s="79"/>
      <c r="AFE17" s="79"/>
      <c r="AFF17" s="79"/>
      <c r="AFG17" s="79"/>
      <c r="AFH17" s="79"/>
      <c r="AFI17" s="79"/>
      <c r="AFJ17" s="79"/>
      <c r="AFK17" s="79"/>
      <c r="AFL17" s="79"/>
      <c r="AFM17" s="79"/>
      <c r="AFN17" s="79"/>
      <c r="AFO17" s="79"/>
      <c r="AFP17" s="79"/>
      <c r="AFQ17" s="79"/>
      <c r="AFR17" s="79"/>
      <c r="AFS17" s="79"/>
      <c r="AFT17" s="79"/>
      <c r="AFU17" s="79"/>
      <c r="AFV17" s="79"/>
      <c r="AFW17" s="79"/>
      <c r="AFX17" s="79"/>
      <c r="AFY17" s="79"/>
      <c r="AFZ17" s="79"/>
      <c r="AGA17" s="79"/>
      <c r="AGB17" s="79"/>
      <c r="AGC17" s="79"/>
      <c r="AGD17" s="79"/>
      <c r="AGE17" s="79"/>
      <c r="AGF17" s="79"/>
      <c r="AGG17" s="79"/>
      <c r="AGH17" s="79"/>
      <c r="AGI17" s="79"/>
      <c r="AGJ17" s="79"/>
      <c r="AGK17" s="79"/>
      <c r="AGL17" s="79"/>
      <c r="AGM17" s="79"/>
      <c r="AGN17" s="79"/>
      <c r="AGO17" s="79"/>
      <c r="AGP17" s="79"/>
      <c r="AGQ17" s="79"/>
      <c r="AGR17" s="79"/>
      <c r="AGS17" s="79"/>
      <c r="AGT17" s="79"/>
      <c r="AGU17" s="79"/>
      <c r="AGV17" s="79"/>
      <c r="AGW17" s="79"/>
      <c r="AGX17" s="79"/>
      <c r="AGY17" s="79"/>
      <c r="AGZ17" s="79"/>
      <c r="AHA17" s="79"/>
      <c r="AHB17" s="79"/>
      <c r="AHC17" s="79"/>
      <c r="AHD17" s="79"/>
      <c r="AHE17" s="79"/>
      <c r="AHF17" s="79"/>
      <c r="AHG17" s="79"/>
      <c r="AHH17" s="79"/>
      <c r="AHI17" s="79"/>
      <c r="AHJ17" s="79"/>
      <c r="AHK17" s="79"/>
      <c r="AHL17" s="79"/>
      <c r="AHM17" s="79"/>
      <c r="AHN17" s="79"/>
      <c r="AHO17" s="79"/>
      <c r="AHP17" s="79"/>
      <c r="AHQ17" s="79"/>
      <c r="AHR17" s="79"/>
      <c r="AHS17" s="79"/>
      <c r="AHT17" s="79"/>
      <c r="AHU17" s="79"/>
      <c r="AHV17" s="79"/>
      <c r="AHW17" s="79"/>
      <c r="AHX17" s="79"/>
      <c r="AHY17" s="79"/>
      <c r="AHZ17" s="79"/>
      <c r="AIA17" s="79"/>
      <c r="AIB17" s="79"/>
      <c r="AIC17" s="79"/>
      <c r="AID17" s="79"/>
      <c r="AIE17" s="79"/>
      <c r="AIF17" s="79"/>
      <c r="AIG17" s="79"/>
    </row>
    <row r="18" spans="1:917" s="54" customFormat="1" ht="45" customHeight="1" x14ac:dyDescent="0.45">
      <c r="A18" s="132" t="s">
        <v>8</v>
      </c>
      <c r="B18" s="134">
        <v>185611.66666666666</v>
      </c>
      <c r="C18" s="136">
        <f t="shared" si="0"/>
        <v>46402.916666666664</v>
      </c>
      <c r="D18" s="134">
        <v>192402.22222222222</v>
      </c>
      <c r="E18" s="136">
        <f t="shared" si="0"/>
        <v>48100.555555555555</v>
      </c>
      <c r="F18" s="134">
        <v>46690</v>
      </c>
      <c r="G18" s="136">
        <f t="shared" si="1"/>
        <v>39686.5</v>
      </c>
      <c r="H18" s="134">
        <v>56610</v>
      </c>
      <c r="I18" s="136">
        <f t="shared" si="1"/>
        <v>48118.5</v>
      </c>
      <c r="J18" s="134">
        <v>68760</v>
      </c>
      <c r="K18" s="136">
        <f t="shared" ref="K18" si="80">J18*0.85</f>
        <v>58446</v>
      </c>
      <c r="L18" s="134">
        <v>64500</v>
      </c>
      <c r="M18" s="136">
        <f t="shared" ref="M18" si="81">L18*0.85</f>
        <v>54825</v>
      </c>
      <c r="N18" s="134">
        <v>72450</v>
      </c>
      <c r="O18" s="136">
        <f t="shared" ref="O18" si="82">N18*0.85</f>
        <v>61582.5</v>
      </c>
      <c r="P18" s="134">
        <v>94430</v>
      </c>
      <c r="Q18" s="136">
        <f t="shared" ref="Q18" si="83">P18*0.85</f>
        <v>80265.5</v>
      </c>
      <c r="R18" s="134">
        <v>77368.888888888891</v>
      </c>
      <c r="S18" s="136">
        <f t="shared" si="6"/>
        <v>58026.666666666672</v>
      </c>
      <c r="T18" s="134">
        <v>70823.888888888891</v>
      </c>
      <c r="U18" s="136">
        <f t="shared" si="7"/>
        <v>49576.722222222219</v>
      </c>
      <c r="V18" s="134">
        <v>110730</v>
      </c>
      <c r="W18" s="136">
        <f t="shared" ref="W18" si="84">V18*0.85</f>
        <v>94120.5</v>
      </c>
      <c r="X18" s="134">
        <v>113360</v>
      </c>
      <c r="Y18" s="136">
        <f t="shared" ref="Y18" si="85">X18*0.85</f>
        <v>96356</v>
      </c>
      <c r="Z18" s="134">
        <v>96740</v>
      </c>
      <c r="AA18" s="136">
        <f t="shared" ref="AA18" si="86">Z18*0.85</f>
        <v>82229</v>
      </c>
      <c r="AB18" s="134">
        <v>98580</v>
      </c>
      <c r="AC18" s="136">
        <f t="shared" ref="AC18" si="87">AB18*0.85</f>
        <v>83793</v>
      </c>
      <c r="AD18" s="134">
        <v>100790</v>
      </c>
      <c r="AE18" s="136">
        <f t="shared" ref="AE18" si="88">AD18*0.85</f>
        <v>85671.5</v>
      </c>
      <c r="AF18" s="134">
        <v>51540</v>
      </c>
      <c r="AG18" s="136">
        <f t="shared" ref="AG18" si="89">AF18*0.85</f>
        <v>43809</v>
      </c>
      <c r="AH18" s="134">
        <v>65160</v>
      </c>
      <c r="AI18" s="136">
        <f t="shared" ref="AI18" si="90">AH18*0.85</f>
        <v>55386</v>
      </c>
      <c r="AJ18" s="134">
        <v>104980</v>
      </c>
      <c r="AK18" s="136">
        <f t="shared" ref="AK18" si="91">AJ18*0.85</f>
        <v>89233</v>
      </c>
      <c r="AL18" s="134">
        <v>84700</v>
      </c>
      <c r="AM18" s="136">
        <f t="shared" ref="AM18" si="92">AL18*0.85</f>
        <v>71995</v>
      </c>
      <c r="AN18" s="134">
        <v>67310</v>
      </c>
      <c r="AO18" s="136">
        <f t="shared" ref="AO18" si="93">AN18*0.85</f>
        <v>57213.5</v>
      </c>
      <c r="AP18" s="134">
        <v>75300</v>
      </c>
      <c r="AQ18" s="136">
        <f t="shared" ref="AQ18" si="94">AP18*0.85</f>
        <v>64005</v>
      </c>
      <c r="AR18" s="134">
        <v>71450</v>
      </c>
      <c r="AS18" s="136">
        <f t="shared" ref="AS18" si="95">AR18*0.85</f>
        <v>60732.5</v>
      </c>
      <c r="AT18" s="134">
        <v>41200</v>
      </c>
      <c r="AU18" s="136">
        <f t="shared" ref="AU18" si="96">AT18*0.85</f>
        <v>35020</v>
      </c>
      <c r="AV18" s="134">
        <v>49310</v>
      </c>
      <c r="AW18" s="136">
        <f t="shared" ref="AW18" si="97">AV18*0.85</f>
        <v>41913.5</v>
      </c>
      <c r="AX18" s="134">
        <v>54660</v>
      </c>
      <c r="AY18" s="136">
        <f t="shared" ref="AY18" si="98">AX18*0.85</f>
        <v>46461</v>
      </c>
      <c r="AZ18" s="160"/>
      <c r="BA18" s="160"/>
      <c r="BB18" s="160"/>
      <c r="BC18" s="160"/>
      <c r="BD18" s="160"/>
      <c r="BE18" s="160"/>
      <c r="BF18" s="161"/>
      <c r="BG18" s="161"/>
      <c r="BH18" s="161"/>
      <c r="BI18" s="161"/>
      <c r="BJ18" s="161"/>
      <c r="BK18" s="161"/>
      <c r="BL18" s="161"/>
      <c r="BM18" s="161"/>
      <c r="BN18" s="161"/>
      <c r="BO18" s="161"/>
      <c r="BP18" s="161"/>
      <c r="BQ18" s="161"/>
      <c r="BR18" s="161"/>
      <c r="BS18" s="161"/>
      <c r="BT18" s="161"/>
      <c r="BU18" s="161"/>
      <c r="BV18" s="161"/>
      <c r="BW18" s="161"/>
      <c r="BX18" s="161"/>
      <c r="BY18" s="161"/>
      <c r="BZ18" s="161"/>
      <c r="CA18" s="161"/>
      <c r="CB18" s="161"/>
      <c r="CC18" s="161"/>
      <c r="CD18" s="161"/>
      <c r="CE18" s="161"/>
      <c r="CF18" s="161"/>
      <c r="CG18" s="161"/>
      <c r="CH18" s="161"/>
      <c r="CI18" s="161"/>
      <c r="CJ18" s="161"/>
      <c r="CK18" s="161"/>
      <c r="CL18" s="161"/>
      <c r="CM18" s="161"/>
      <c r="CN18" s="161"/>
      <c r="CO18" s="161"/>
      <c r="CP18" s="161"/>
      <c r="CQ18" s="161"/>
      <c r="CR18" s="161"/>
      <c r="CS18" s="161"/>
      <c r="CT18" s="161"/>
      <c r="CU18" s="161"/>
      <c r="CV18" s="161"/>
      <c r="CW18" s="161"/>
      <c r="CX18" s="161"/>
      <c r="CY18" s="161"/>
      <c r="CZ18" s="161"/>
      <c r="DA18" s="161"/>
      <c r="DB18" s="161"/>
      <c r="DC18" s="161"/>
      <c r="DD18" s="161"/>
      <c r="DE18" s="161"/>
      <c r="DF18" s="161"/>
      <c r="DG18" s="161"/>
      <c r="DH18" s="161"/>
      <c r="DI18" s="161"/>
      <c r="DJ18" s="161"/>
      <c r="DK18" s="161"/>
      <c r="DL18" s="161"/>
      <c r="DM18" s="161"/>
      <c r="DN18" s="161"/>
      <c r="DO18" s="161"/>
      <c r="DP18" s="161"/>
      <c r="DQ18" s="161"/>
      <c r="DR18" s="161"/>
      <c r="DS18" s="161"/>
      <c r="DT18" s="161"/>
      <c r="DU18" s="161"/>
      <c r="DV18" s="161"/>
      <c r="DW18" s="161"/>
      <c r="DX18" s="161"/>
      <c r="DY18" s="161"/>
      <c r="DZ18" s="161"/>
      <c r="EA18" s="161"/>
      <c r="EB18" s="161"/>
      <c r="EC18" s="161"/>
      <c r="ED18" s="161"/>
      <c r="EE18" s="161"/>
      <c r="EF18" s="161"/>
      <c r="EG18" s="161"/>
      <c r="EH18" s="161"/>
      <c r="EI18" s="161"/>
      <c r="EJ18" s="161"/>
      <c r="EK18" s="161"/>
      <c r="EL18" s="161"/>
      <c r="EM18" s="161"/>
      <c r="EN18" s="161"/>
      <c r="EO18" s="161"/>
      <c r="EP18" s="161"/>
      <c r="EQ18" s="161"/>
      <c r="ER18" s="161"/>
      <c r="ES18" s="161"/>
      <c r="ET18" s="161"/>
      <c r="EU18" s="161"/>
      <c r="EV18" s="161"/>
      <c r="EW18" s="161"/>
      <c r="EX18" s="161"/>
      <c r="EY18" s="161"/>
      <c r="EZ18" s="161"/>
      <c r="FA18" s="161"/>
      <c r="FB18" s="161"/>
      <c r="FC18" s="161"/>
      <c r="FD18" s="161"/>
      <c r="FE18" s="161"/>
      <c r="FF18" s="161"/>
      <c r="FG18" s="161"/>
      <c r="FH18" s="161"/>
      <c r="FI18" s="161"/>
      <c r="FJ18" s="161"/>
      <c r="FK18" s="161"/>
      <c r="FL18" s="161"/>
      <c r="FM18" s="161"/>
      <c r="FN18" s="161"/>
      <c r="FO18" s="161"/>
      <c r="FP18" s="161"/>
      <c r="FQ18" s="161"/>
      <c r="FR18" s="161"/>
      <c r="FS18" s="161"/>
      <c r="FT18" s="149"/>
      <c r="FU18" s="79"/>
      <c r="FV18" s="79"/>
      <c r="FW18" s="79"/>
      <c r="FX18" s="79"/>
      <c r="FY18" s="79"/>
      <c r="FZ18" s="79"/>
      <c r="GA18" s="79"/>
      <c r="GB18" s="79"/>
      <c r="GC18" s="79"/>
      <c r="GD18" s="79"/>
      <c r="GE18" s="79"/>
      <c r="GF18" s="79"/>
      <c r="GG18" s="79"/>
      <c r="GH18" s="79"/>
      <c r="GI18" s="79"/>
      <c r="GJ18" s="79"/>
      <c r="GK18" s="79"/>
      <c r="GL18" s="79"/>
      <c r="GM18" s="79"/>
      <c r="GN18" s="79"/>
      <c r="GO18" s="79"/>
      <c r="GP18" s="79"/>
      <c r="GQ18" s="79"/>
      <c r="GR18" s="79"/>
      <c r="GS18" s="79"/>
      <c r="GT18" s="79"/>
      <c r="GU18" s="79"/>
      <c r="GV18" s="79"/>
      <c r="GW18" s="79"/>
      <c r="GX18" s="79"/>
      <c r="GY18" s="79"/>
      <c r="GZ18" s="79"/>
      <c r="HA18" s="79"/>
      <c r="HB18" s="79"/>
      <c r="HC18" s="79"/>
      <c r="HD18" s="79"/>
      <c r="HE18" s="79"/>
      <c r="HF18" s="79"/>
      <c r="HG18" s="79"/>
      <c r="HH18" s="79"/>
      <c r="HI18" s="79"/>
      <c r="HJ18" s="79"/>
      <c r="HK18" s="79"/>
      <c r="HL18" s="79"/>
      <c r="HM18" s="79"/>
      <c r="HN18" s="79"/>
      <c r="HO18" s="79"/>
      <c r="HP18" s="79"/>
      <c r="HQ18" s="79"/>
      <c r="HR18" s="79"/>
      <c r="HS18" s="79"/>
      <c r="HT18" s="79"/>
      <c r="HU18" s="79"/>
      <c r="HV18" s="79"/>
      <c r="HW18" s="79"/>
      <c r="HX18" s="79"/>
      <c r="HY18" s="79"/>
      <c r="HZ18" s="79"/>
      <c r="IA18" s="79"/>
      <c r="IB18" s="79"/>
      <c r="IC18" s="79"/>
      <c r="ID18" s="79"/>
      <c r="IE18" s="79"/>
      <c r="IF18" s="79"/>
      <c r="IG18" s="79"/>
      <c r="IH18" s="79"/>
      <c r="II18" s="79"/>
      <c r="IJ18" s="79"/>
      <c r="IK18" s="79"/>
      <c r="IL18" s="79"/>
      <c r="IM18" s="79"/>
      <c r="IN18" s="79"/>
      <c r="IO18" s="79"/>
      <c r="IP18" s="79"/>
      <c r="IQ18" s="79"/>
      <c r="IR18" s="79"/>
      <c r="IS18" s="79"/>
      <c r="IT18" s="79"/>
      <c r="IU18" s="79"/>
      <c r="IV18" s="79"/>
      <c r="IW18" s="79"/>
      <c r="IX18" s="79"/>
      <c r="IY18" s="79"/>
      <c r="IZ18" s="79"/>
      <c r="JA18" s="79"/>
      <c r="JB18" s="79"/>
      <c r="JC18" s="79"/>
      <c r="JD18" s="79"/>
      <c r="JE18" s="79"/>
      <c r="JF18" s="79"/>
      <c r="JG18" s="79"/>
      <c r="JH18" s="79"/>
      <c r="JI18" s="79"/>
      <c r="JJ18" s="79"/>
      <c r="JK18" s="79"/>
      <c r="JL18" s="79"/>
      <c r="JM18" s="79"/>
      <c r="JN18" s="79"/>
      <c r="JO18" s="79"/>
      <c r="JP18" s="79"/>
      <c r="JQ18" s="79"/>
      <c r="JR18" s="79"/>
      <c r="JS18" s="79"/>
      <c r="JT18" s="79"/>
      <c r="JU18" s="79"/>
      <c r="JV18" s="79"/>
      <c r="JW18" s="79"/>
      <c r="JX18" s="79"/>
      <c r="JY18" s="79"/>
      <c r="JZ18" s="79"/>
      <c r="KA18" s="79"/>
      <c r="KB18" s="79"/>
      <c r="KC18" s="79"/>
      <c r="KD18" s="79"/>
      <c r="KE18" s="79"/>
      <c r="KF18" s="79"/>
      <c r="KG18" s="79"/>
      <c r="KH18" s="79"/>
      <c r="KI18" s="79"/>
      <c r="KJ18" s="79"/>
      <c r="KK18" s="79"/>
      <c r="KL18" s="79"/>
      <c r="KM18" s="79"/>
      <c r="KN18" s="79"/>
      <c r="KO18" s="79"/>
      <c r="KP18" s="79"/>
      <c r="KQ18" s="79"/>
      <c r="KR18" s="79"/>
      <c r="KS18" s="79"/>
      <c r="KT18" s="79"/>
      <c r="KU18" s="79"/>
      <c r="KV18" s="79"/>
      <c r="KW18" s="79"/>
      <c r="KX18" s="79"/>
      <c r="KY18" s="79"/>
      <c r="KZ18" s="79"/>
      <c r="LA18" s="79"/>
      <c r="LB18" s="79"/>
      <c r="LC18" s="79"/>
      <c r="LD18" s="79"/>
      <c r="LE18" s="79"/>
      <c r="LF18" s="79"/>
      <c r="LG18" s="79"/>
      <c r="LH18" s="79"/>
      <c r="LI18" s="79"/>
      <c r="LJ18" s="79"/>
      <c r="LK18" s="79"/>
      <c r="LL18" s="79"/>
      <c r="LM18" s="79"/>
      <c r="LN18" s="79"/>
      <c r="LO18" s="79"/>
      <c r="LP18" s="79"/>
      <c r="LQ18" s="79"/>
      <c r="LR18" s="79"/>
      <c r="LS18" s="79"/>
      <c r="LT18" s="79"/>
      <c r="LU18" s="79"/>
      <c r="LV18" s="79"/>
      <c r="LW18" s="79"/>
      <c r="LX18" s="79"/>
      <c r="LY18" s="79"/>
      <c r="LZ18" s="79"/>
      <c r="MA18" s="79"/>
      <c r="MB18" s="79"/>
      <c r="MC18" s="79"/>
      <c r="MD18" s="79"/>
      <c r="ME18" s="79"/>
      <c r="MF18" s="79"/>
      <c r="MG18" s="79"/>
      <c r="MH18" s="79"/>
      <c r="MI18" s="79"/>
      <c r="MJ18" s="79"/>
      <c r="MK18" s="79"/>
      <c r="ML18" s="79"/>
      <c r="MM18" s="79"/>
      <c r="MN18" s="79"/>
      <c r="MO18" s="79"/>
      <c r="MP18" s="79"/>
      <c r="MQ18" s="79"/>
      <c r="MR18" s="79"/>
      <c r="MS18" s="79"/>
      <c r="MT18" s="79"/>
      <c r="MU18" s="79"/>
      <c r="MV18" s="79"/>
      <c r="MW18" s="79"/>
      <c r="MX18" s="79"/>
      <c r="MY18" s="79"/>
      <c r="MZ18" s="79"/>
      <c r="NA18" s="79"/>
      <c r="NB18" s="79"/>
      <c r="NC18" s="79"/>
      <c r="ND18" s="79"/>
      <c r="NE18" s="79"/>
      <c r="NF18" s="79"/>
      <c r="NG18" s="79"/>
      <c r="NH18" s="79"/>
      <c r="NI18" s="79"/>
      <c r="NJ18" s="79"/>
      <c r="NK18" s="79"/>
      <c r="NL18" s="79"/>
      <c r="NM18" s="79"/>
      <c r="NN18" s="79"/>
      <c r="NO18" s="79"/>
      <c r="NP18" s="79"/>
      <c r="NQ18" s="79"/>
      <c r="NR18" s="79"/>
      <c r="NS18" s="79"/>
      <c r="NT18" s="79"/>
      <c r="NU18" s="79"/>
      <c r="NV18" s="79"/>
      <c r="NW18" s="79"/>
      <c r="NX18" s="79"/>
      <c r="NY18" s="79"/>
      <c r="NZ18" s="79"/>
      <c r="OA18" s="79"/>
      <c r="OB18" s="79"/>
      <c r="OC18" s="79"/>
      <c r="OD18" s="79"/>
      <c r="OE18" s="79"/>
      <c r="OF18" s="79"/>
      <c r="OG18" s="79"/>
      <c r="OH18" s="79"/>
      <c r="OI18" s="79"/>
      <c r="OJ18" s="79"/>
      <c r="OK18" s="79"/>
      <c r="OL18" s="79"/>
      <c r="OM18" s="79"/>
      <c r="ON18" s="79"/>
      <c r="OO18" s="79"/>
      <c r="OP18" s="79"/>
      <c r="OQ18" s="79"/>
      <c r="OR18" s="79"/>
      <c r="OS18" s="79"/>
      <c r="OT18" s="79"/>
      <c r="OU18" s="79"/>
      <c r="OV18" s="79"/>
      <c r="OW18" s="79"/>
      <c r="OX18" s="79"/>
      <c r="OY18" s="79"/>
      <c r="OZ18" s="79"/>
      <c r="PA18" s="79"/>
      <c r="PB18" s="79"/>
      <c r="PC18" s="79"/>
      <c r="PD18" s="79"/>
      <c r="PE18" s="79"/>
      <c r="PF18" s="79"/>
      <c r="PG18" s="79"/>
      <c r="PH18" s="79"/>
      <c r="PI18" s="79"/>
      <c r="PJ18" s="79"/>
      <c r="PK18" s="79"/>
      <c r="PL18" s="79"/>
      <c r="PM18" s="79"/>
      <c r="PN18" s="79"/>
      <c r="PO18" s="79"/>
      <c r="PP18" s="79"/>
      <c r="PQ18" s="79"/>
      <c r="PR18" s="79"/>
      <c r="PS18" s="79"/>
      <c r="PT18" s="79"/>
      <c r="PU18" s="79"/>
      <c r="PV18" s="79"/>
      <c r="PW18" s="79"/>
      <c r="PX18" s="79"/>
      <c r="PY18" s="79"/>
      <c r="PZ18" s="79"/>
      <c r="QA18" s="79"/>
      <c r="QB18" s="79"/>
      <c r="QC18" s="79"/>
      <c r="QD18" s="79"/>
      <c r="QE18" s="79"/>
      <c r="QF18" s="79"/>
      <c r="QG18" s="79"/>
      <c r="QH18" s="79"/>
      <c r="QI18" s="79"/>
      <c r="QJ18" s="79"/>
      <c r="QK18" s="79"/>
      <c r="QL18" s="79"/>
      <c r="QM18" s="79"/>
      <c r="QN18" s="79"/>
      <c r="QO18" s="79"/>
      <c r="QP18" s="79"/>
      <c r="QQ18" s="79"/>
      <c r="QR18" s="79"/>
      <c r="QS18" s="79"/>
      <c r="QT18" s="79"/>
      <c r="QU18" s="79"/>
      <c r="QV18" s="79"/>
      <c r="QW18" s="79"/>
      <c r="QX18" s="79"/>
      <c r="QY18" s="79"/>
      <c r="QZ18" s="79"/>
      <c r="RA18" s="79"/>
      <c r="RB18" s="79"/>
      <c r="RC18" s="79"/>
      <c r="RD18" s="79"/>
      <c r="RE18" s="79"/>
      <c r="RF18" s="79"/>
      <c r="RG18" s="79"/>
      <c r="RH18" s="79"/>
      <c r="RI18" s="79"/>
      <c r="RJ18" s="79"/>
      <c r="RK18" s="79"/>
      <c r="RL18" s="79"/>
      <c r="RM18" s="79"/>
      <c r="RN18" s="79"/>
      <c r="RO18" s="79"/>
      <c r="RP18" s="79"/>
      <c r="RQ18" s="79"/>
      <c r="RR18" s="79"/>
      <c r="RS18" s="79"/>
      <c r="RT18" s="79"/>
      <c r="RU18" s="79"/>
      <c r="RV18" s="79"/>
      <c r="RW18" s="79"/>
      <c r="RX18" s="79"/>
      <c r="RY18" s="79"/>
      <c r="RZ18" s="79"/>
      <c r="SA18" s="79"/>
      <c r="SB18" s="79"/>
      <c r="SC18" s="79"/>
      <c r="SD18" s="79"/>
      <c r="SE18" s="79"/>
      <c r="SF18" s="79"/>
      <c r="SG18" s="79"/>
      <c r="SH18" s="79"/>
      <c r="SI18" s="79"/>
      <c r="SJ18" s="79"/>
      <c r="SK18" s="79"/>
      <c r="SL18" s="79"/>
      <c r="SM18" s="79"/>
      <c r="SN18" s="79"/>
      <c r="SO18" s="79"/>
      <c r="SP18" s="79"/>
      <c r="SQ18" s="79"/>
      <c r="SR18" s="79"/>
      <c r="SS18" s="79"/>
      <c r="ST18" s="79"/>
      <c r="SU18" s="79"/>
      <c r="SV18" s="79"/>
      <c r="SW18" s="79"/>
      <c r="SX18" s="79"/>
      <c r="SY18" s="79"/>
      <c r="SZ18" s="79"/>
      <c r="TA18" s="79"/>
      <c r="TB18" s="79"/>
      <c r="TC18" s="79"/>
      <c r="TD18" s="79"/>
      <c r="TE18" s="79"/>
      <c r="TF18" s="79"/>
      <c r="TG18" s="79"/>
      <c r="TH18" s="79"/>
      <c r="TI18" s="79"/>
      <c r="TJ18" s="79"/>
      <c r="TK18" s="79"/>
      <c r="TL18" s="79"/>
      <c r="TM18" s="79"/>
      <c r="TN18" s="79"/>
      <c r="TO18" s="79"/>
      <c r="TP18" s="79"/>
      <c r="TQ18" s="79"/>
      <c r="TR18" s="79"/>
      <c r="TS18" s="79"/>
      <c r="TT18" s="79"/>
      <c r="TU18" s="79"/>
      <c r="TV18" s="79"/>
      <c r="TW18" s="79"/>
      <c r="TX18" s="79"/>
      <c r="TY18" s="79"/>
      <c r="TZ18" s="79"/>
      <c r="UA18" s="79"/>
      <c r="UB18" s="79"/>
      <c r="UC18" s="79"/>
      <c r="UD18" s="79"/>
      <c r="UE18" s="79"/>
      <c r="UF18" s="79"/>
      <c r="UG18" s="79"/>
      <c r="UH18" s="79"/>
      <c r="UI18" s="79"/>
      <c r="UJ18" s="79"/>
      <c r="UK18" s="79"/>
      <c r="UL18" s="79"/>
      <c r="UM18" s="79"/>
      <c r="UN18" s="79"/>
      <c r="UO18" s="79"/>
      <c r="UP18" s="79"/>
      <c r="UQ18" s="79"/>
      <c r="UR18" s="79"/>
      <c r="US18" s="79"/>
      <c r="UT18" s="79"/>
      <c r="UU18" s="79"/>
      <c r="UV18" s="79"/>
      <c r="UW18" s="79"/>
      <c r="UX18" s="79"/>
      <c r="UY18" s="79"/>
      <c r="UZ18" s="79"/>
      <c r="VA18" s="79"/>
      <c r="VB18" s="79"/>
      <c r="VC18" s="79"/>
      <c r="VD18" s="79"/>
      <c r="VE18" s="79"/>
      <c r="VF18" s="79"/>
      <c r="VG18" s="79"/>
      <c r="VH18" s="79"/>
      <c r="VI18" s="79"/>
      <c r="VJ18" s="79"/>
      <c r="VK18" s="79"/>
      <c r="VL18" s="79"/>
      <c r="VM18" s="79"/>
      <c r="VN18" s="79"/>
      <c r="VO18" s="79"/>
      <c r="VP18" s="79"/>
      <c r="VQ18" s="79"/>
      <c r="VR18" s="79"/>
      <c r="VS18" s="79"/>
      <c r="VT18" s="79"/>
      <c r="VU18" s="79"/>
      <c r="VV18" s="79"/>
      <c r="VW18" s="79"/>
      <c r="VX18" s="79"/>
      <c r="VY18" s="79"/>
      <c r="VZ18" s="79"/>
      <c r="WA18" s="79"/>
      <c r="WB18" s="79"/>
      <c r="WC18" s="79"/>
      <c r="WD18" s="79"/>
      <c r="WE18" s="79"/>
      <c r="WF18" s="79"/>
      <c r="WG18" s="79"/>
      <c r="WH18" s="79"/>
      <c r="WI18" s="79"/>
      <c r="WJ18" s="79"/>
      <c r="WK18" s="79"/>
      <c r="WL18" s="79"/>
      <c r="WM18" s="79"/>
      <c r="WN18" s="79"/>
      <c r="WO18" s="79"/>
      <c r="WP18" s="79"/>
      <c r="WQ18" s="79"/>
      <c r="WR18" s="79"/>
      <c r="WS18" s="79"/>
      <c r="WT18" s="79"/>
      <c r="WU18" s="79"/>
      <c r="WV18" s="79"/>
      <c r="WW18" s="79"/>
      <c r="WX18" s="79"/>
      <c r="WY18" s="79"/>
      <c r="WZ18" s="79"/>
      <c r="XA18" s="79"/>
      <c r="XB18" s="79"/>
      <c r="XC18" s="79"/>
      <c r="XD18" s="79"/>
      <c r="XE18" s="79"/>
      <c r="XF18" s="79"/>
      <c r="XG18" s="79"/>
      <c r="XH18" s="79"/>
      <c r="XI18" s="79"/>
      <c r="XJ18" s="79"/>
      <c r="XK18" s="79"/>
      <c r="XL18" s="79"/>
      <c r="XM18" s="79"/>
      <c r="XN18" s="79"/>
      <c r="XO18" s="79"/>
      <c r="XP18" s="79"/>
      <c r="XQ18" s="79"/>
      <c r="XR18" s="79"/>
      <c r="XS18" s="79"/>
      <c r="XT18" s="79"/>
      <c r="XU18" s="79"/>
      <c r="XV18" s="79"/>
      <c r="XW18" s="79"/>
      <c r="XX18" s="79"/>
      <c r="XY18" s="79"/>
      <c r="XZ18" s="79"/>
      <c r="YA18" s="79"/>
      <c r="YB18" s="79"/>
      <c r="YC18" s="79"/>
      <c r="YD18" s="79"/>
      <c r="YE18" s="79"/>
      <c r="YF18" s="79"/>
      <c r="YG18" s="79"/>
      <c r="YH18" s="79"/>
      <c r="YI18" s="79"/>
      <c r="YJ18" s="79"/>
      <c r="YK18" s="79"/>
      <c r="YL18" s="79"/>
      <c r="YM18" s="79"/>
      <c r="YN18" s="79"/>
      <c r="YO18" s="79"/>
      <c r="YP18" s="79"/>
      <c r="YQ18" s="79"/>
      <c r="YR18" s="79"/>
      <c r="YS18" s="79"/>
      <c r="YT18" s="79"/>
      <c r="YU18" s="79"/>
      <c r="YV18" s="79"/>
      <c r="YW18" s="79"/>
      <c r="YX18" s="79"/>
      <c r="YY18" s="79"/>
      <c r="YZ18" s="79"/>
      <c r="ZA18" s="79"/>
      <c r="ZB18" s="79"/>
      <c r="ZC18" s="79"/>
      <c r="ZD18" s="79"/>
      <c r="ZE18" s="79"/>
      <c r="ZF18" s="79"/>
      <c r="ZG18" s="79"/>
      <c r="ZH18" s="79"/>
      <c r="ZI18" s="79"/>
      <c r="ZJ18" s="79"/>
      <c r="ZK18" s="79"/>
      <c r="ZL18" s="79"/>
      <c r="ZM18" s="79"/>
      <c r="ZN18" s="79"/>
      <c r="ZO18" s="79"/>
      <c r="ZP18" s="79"/>
      <c r="ZQ18" s="79"/>
      <c r="ZR18" s="79"/>
      <c r="ZS18" s="79"/>
      <c r="ZT18" s="79"/>
      <c r="ZU18" s="79"/>
      <c r="ZV18" s="79"/>
      <c r="ZW18" s="79"/>
      <c r="ZX18" s="79"/>
      <c r="ZY18" s="79"/>
      <c r="ZZ18" s="79"/>
      <c r="AAA18" s="79"/>
      <c r="AAB18" s="79"/>
      <c r="AAC18" s="79"/>
      <c r="AAD18" s="79"/>
      <c r="AAE18" s="79"/>
      <c r="AAF18" s="79"/>
      <c r="AAG18" s="79"/>
      <c r="AAH18" s="79"/>
      <c r="AAI18" s="79"/>
      <c r="AAJ18" s="79"/>
      <c r="AAK18" s="79"/>
      <c r="AAL18" s="79"/>
      <c r="AAM18" s="79"/>
      <c r="AAN18" s="79"/>
      <c r="AAO18" s="79"/>
      <c r="AAP18" s="79"/>
      <c r="AAQ18" s="79"/>
      <c r="AAR18" s="79"/>
      <c r="AAS18" s="79"/>
      <c r="AAT18" s="79"/>
      <c r="AAU18" s="79"/>
      <c r="AAV18" s="79"/>
      <c r="AAW18" s="79"/>
      <c r="AAX18" s="79"/>
      <c r="AAY18" s="79"/>
      <c r="AAZ18" s="79"/>
      <c r="ABA18" s="79"/>
      <c r="ABB18" s="79"/>
      <c r="ABC18" s="79"/>
      <c r="ABD18" s="79"/>
      <c r="ABE18" s="79"/>
      <c r="ABF18" s="79"/>
      <c r="ABG18" s="79"/>
      <c r="ABH18" s="79"/>
      <c r="ABI18" s="79"/>
      <c r="ABJ18" s="79"/>
      <c r="ABK18" s="79"/>
      <c r="ABL18" s="79"/>
      <c r="ABM18" s="79"/>
      <c r="ABN18" s="79"/>
      <c r="ABO18" s="79"/>
      <c r="ABP18" s="79"/>
      <c r="ABQ18" s="79"/>
      <c r="ABR18" s="79"/>
      <c r="ABS18" s="79"/>
      <c r="ABT18" s="79"/>
      <c r="ABU18" s="79"/>
      <c r="ABV18" s="79"/>
      <c r="ABW18" s="79"/>
      <c r="ABX18" s="79"/>
      <c r="ABY18" s="79"/>
      <c r="ABZ18" s="79"/>
      <c r="ACA18" s="79"/>
      <c r="ACB18" s="79"/>
      <c r="ACC18" s="79"/>
      <c r="ACD18" s="79"/>
      <c r="ACE18" s="79"/>
      <c r="ACF18" s="79"/>
      <c r="ACG18" s="79"/>
      <c r="ACH18" s="79"/>
      <c r="ACI18" s="79"/>
      <c r="ACJ18" s="79"/>
      <c r="ACK18" s="79"/>
      <c r="ACL18" s="79"/>
      <c r="ACM18" s="79"/>
      <c r="ACN18" s="79"/>
      <c r="ACO18" s="79"/>
      <c r="ACP18" s="79"/>
      <c r="ACQ18" s="79"/>
      <c r="ACR18" s="79"/>
      <c r="ACS18" s="79"/>
      <c r="ACT18" s="79"/>
      <c r="ACU18" s="79"/>
      <c r="ACV18" s="79"/>
      <c r="ACW18" s="79"/>
      <c r="ACX18" s="79"/>
      <c r="ACY18" s="79"/>
      <c r="ACZ18" s="79"/>
      <c r="ADA18" s="79"/>
      <c r="ADB18" s="79"/>
      <c r="ADC18" s="79"/>
      <c r="ADD18" s="79"/>
      <c r="ADE18" s="79"/>
      <c r="ADF18" s="79"/>
      <c r="ADG18" s="79"/>
      <c r="ADH18" s="79"/>
      <c r="ADI18" s="79"/>
      <c r="ADJ18" s="79"/>
      <c r="ADK18" s="79"/>
      <c r="ADL18" s="79"/>
      <c r="ADM18" s="79"/>
      <c r="ADN18" s="79"/>
      <c r="ADO18" s="79"/>
      <c r="ADP18" s="79"/>
      <c r="ADQ18" s="79"/>
      <c r="ADR18" s="79"/>
      <c r="ADS18" s="79"/>
      <c r="ADT18" s="79"/>
      <c r="ADU18" s="79"/>
      <c r="ADV18" s="79"/>
      <c r="ADW18" s="79"/>
      <c r="ADX18" s="79"/>
      <c r="ADY18" s="79"/>
      <c r="ADZ18" s="79"/>
      <c r="AEA18" s="79"/>
      <c r="AEB18" s="79"/>
      <c r="AEC18" s="79"/>
      <c r="AED18" s="79"/>
      <c r="AEE18" s="79"/>
      <c r="AEF18" s="79"/>
      <c r="AEG18" s="79"/>
      <c r="AEH18" s="79"/>
      <c r="AEI18" s="79"/>
      <c r="AEJ18" s="79"/>
      <c r="AEK18" s="79"/>
      <c r="AEL18" s="79"/>
      <c r="AEM18" s="79"/>
      <c r="AEN18" s="79"/>
      <c r="AEO18" s="79"/>
      <c r="AEP18" s="79"/>
      <c r="AEQ18" s="79"/>
      <c r="AER18" s="79"/>
      <c r="AES18" s="79"/>
      <c r="AET18" s="79"/>
      <c r="AEU18" s="79"/>
      <c r="AEV18" s="79"/>
      <c r="AEW18" s="79"/>
      <c r="AEX18" s="79"/>
      <c r="AEY18" s="79"/>
      <c r="AEZ18" s="79"/>
      <c r="AFA18" s="79"/>
      <c r="AFB18" s="79"/>
      <c r="AFC18" s="79"/>
      <c r="AFD18" s="79"/>
      <c r="AFE18" s="79"/>
      <c r="AFF18" s="79"/>
      <c r="AFG18" s="79"/>
      <c r="AFH18" s="79"/>
      <c r="AFI18" s="79"/>
      <c r="AFJ18" s="79"/>
      <c r="AFK18" s="79"/>
      <c r="AFL18" s="79"/>
      <c r="AFM18" s="79"/>
      <c r="AFN18" s="79"/>
      <c r="AFO18" s="79"/>
      <c r="AFP18" s="79"/>
      <c r="AFQ18" s="79"/>
      <c r="AFR18" s="79"/>
      <c r="AFS18" s="79"/>
      <c r="AFT18" s="79"/>
      <c r="AFU18" s="79"/>
      <c r="AFV18" s="79"/>
      <c r="AFW18" s="79"/>
      <c r="AFX18" s="79"/>
      <c r="AFY18" s="79"/>
      <c r="AFZ18" s="79"/>
      <c r="AGA18" s="79"/>
      <c r="AGB18" s="79"/>
      <c r="AGC18" s="79"/>
      <c r="AGD18" s="79"/>
      <c r="AGE18" s="79"/>
      <c r="AGF18" s="79"/>
      <c r="AGG18" s="79"/>
      <c r="AGH18" s="79"/>
      <c r="AGI18" s="79"/>
      <c r="AGJ18" s="79"/>
      <c r="AGK18" s="79"/>
      <c r="AGL18" s="79"/>
      <c r="AGM18" s="79"/>
      <c r="AGN18" s="79"/>
      <c r="AGO18" s="79"/>
      <c r="AGP18" s="79"/>
      <c r="AGQ18" s="79"/>
      <c r="AGR18" s="79"/>
      <c r="AGS18" s="79"/>
      <c r="AGT18" s="79"/>
      <c r="AGU18" s="79"/>
      <c r="AGV18" s="79"/>
      <c r="AGW18" s="79"/>
      <c r="AGX18" s="79"/>
      <c r="AGY18" s="79"/>
      <c r="AGZ18" s="79"/>
      <c r="AHA18" s="79"/>
      <c r="AHB18" s="79"/>
      <c r="AHC18" s="79"/>
      <c r="AHD18" s="79"/>
      <c r="AHE18" s="79"/>
      <c r="AHF18" s="79"/>
      <c r="AHG18" s="79"/>
      <c r="AHH18" s="79"/>
      <c r="AHI18" s="79"/>
      <c r="AHJ18" s="79"/>
      <c r="AHK18" s="79"/>
      <c r="AHL18" s="79"/>
      <c r="AHM18" s="79"/>
      <c r="AHN18" s="79"/>
      <c r="AHO18" s="79"/>
      <c r="AHP18" s="79"/>
      <c r="AHQ18" s="79"/>
      <c r="AHR18" s="79"/>
      <c r="AHS18" s="79"/>
      <c r="AHT18" s="79"/>
      <c r="AHU18" s="79"/>
      <c r="AHV18" s="79"/>
      <c r="AHW18" s="79"/>
      <c r="AHX18" s="79"/>
      <c r="AHY18" s="79"/>
      <c r="AHZ18" s="79"/>
      <c r="AIA18" s="79"/>
      <c r="AIB18" s="79"/>
      <c r="AIC18" s="79"/>
      <c r="AID18" s="79"/>
      <c r="AIE18" s="79"/>
      <c r="AIF18" s="79"/>
      <c r="AIG18" s="79"/>
    </row>
    <row r="19" spans="1:917" s="22" customFormat="1" ht="45" customHeight="1" x14ac:dyDescent="0.45">
      <c r="A19" s="132" t="s">
        <v>9</v>
      </c>
      <c r="B19" s="134">
        <v>200184.44444444444</v>
      </c>
      <c r="C19" s="136">
        <f t="shared" si="0"/>
        <v>50046.111111111109</v>
      </c>
      <c r="D19" s="134">
        <v>207692.77777777778</v>
      </c>
      <c r="E19" s="136">
        <f t="shared" si="0"/>
        <v>51923.194444444445</v>
      </c>
      <c r="F19" s="134">
        <v>51380</v>
      </c>
      <c r="G19" s="136">
        <f t="shared" si="1"/>
        <v>43673</v>
      </c>
      <c r="H19" s="134">
        <v>61630</v>
      </c>
      <c r="I19" s="136">
        <f t="shared" si="1"/>
        <v>52385.5</v>
      </c>
      <c r="J19" s="134">
        <v>71240</v>
      </c>
      <c r="K19" s="136">
        <f t="shared" ref="K19" si="99">J19*0.85</f>
        <v>60554</v>
      </c>
      <c r="L19" s="134">
        <v>69220</v>
      </c>
      <c r="M19" s="136">
        <f t="shared" ref="M19" si="100">L19*0.85</f>
        <v>58837</v>
      </c>
      <c r="N19" s="134">
        <v>79710</v>
      </c>
      <c r="O19" s="136">
        <f t="shared" ref="O19" si="101">N19*0.85</f>
        <v>67753.5</v>
      </c>
      <c r="P19" s="134">
        <v>102100</v>
      </c>
      <c r="Q19" s="136">
        <f t="shared" ref="Q19" si="102">P19*0.85</f>
        <v>86785</v>
      </c>
      <c r="R19" s="134">
        <v>84839.444444444438</v>
      </c>
      <c r="S19" s="136">
        <f t="shared" si="6"/>
        <v>63629.583333333328</v>
      </c>
      <c r="T19" s="134">
        <v>77860</v>
      </c>
      <c r="U19" s="136">
        <f t="shared" si="7"/>
        <v>54502</v>
      </c>
      <c r="V19" s="134">
        <v>134710</v>
      </c>
      <c r="W19" s="136">
        <f t="shared" ref="W19" si="103">V19*0.85</f>
        <v>114503.5</v>
      </c>
      <c r="X19" s="134">
        <v>124710</v>
      </c>
      <c r="Y19" s="136">
        <f t="shared" ref="Y19" si="104">X19*0.85</f>
        <v>106003.5</v>
      </c>
      <c r="Z19" s="134">
        <v>106390</v>
      </c>
      <c r="AA19" s="136">
        <f t="shared" ref="AA19" si="105">Z19*0.85</f>
        <v>90431.5</v>
      </c>
      <c r="AB19" s="134">
        <v>108430</v>
      </c>
      <c r="AC19" s="136">
        <f t="shared" ref="AC19" si="106">AB19*0.85</f>
        <v>92165.5</v>
      </c>
      <c r="AD19" s="134">
        <v>110850</v>
      </c>
      <c r="AE19" s="136">
        <f t="shared" ref="AE19" si="107">AD19*0.85</f>
        <v>94222.5</v>
      </c>
      <c r="AF19" s="134">
        <v>58070</v>
      </c>
      <c r="AG19" s="136">
        <f t="shared" ref="AG19" si="108">AF19*0.85</f>
        <v>49359.5</v>
      </c>
      <c r="AH19" s="134">
        <v>71960</v>
      </c>
      <c r="AI19" s="136">
        <f t="shared" ref="AI19" si="109">AH19*0.85</f>
        <v>61166</v>
      </c>
      <c r="AJ19" s="134">
        <v>114720</v>
      </c>
      <c r="AK19" s="136">
        <f t="shared" ref="AK19" si="110">AJ19*0.85</f>
        <v>97512</v>
      </c>
      <c r="AL19" s="134">
        <v>92350</v>
      </c>
      <c r="AM19" s="136">
        <f t="shared" ref="AM19" si="111">AL19*0.85</f>
        <v>78497.5</v>
      </c>
      <c r="AN19" s="134">
        <v>73390</v>
      </c>
      <c r="AO19" s="136">
        <f t="shared" ref="AO19" si="112">AN19*0.85</f>
        <v>62381.5</v>
      </c>
      <c r="AP19" s="134">
        <v>82140</v>
      </c>
      <c r="AQ19" s="136">
        <f t="shared" ref="AQ19" si="113">AP19*0.85</f>
        <v>69819</v>
      </c>
      <c r="AR19" s="134">
        <v>77920</v>
      </c>
      <c r="AS19" s="136">
        <f t="shared" ref="AS19" si="114">AR19*0.85</f>
        <v>66232</v>
      </c>
      <c r="AT19" s="134">
        <v>45370</v>
      </c>
      <c r="AU19" s="136">
        <f t="shared" ref="AU19" si="115">AT19*0.85</f>
        <v>38564.5</v>
      </c>
      <c r="AV19" s="134">
        <v>53950</v>
      </c>
      <c r="AW19" s="136">
        <f t="shared" ref="AW19" si="116">AV19*0.85</f>
        <v>45857.5</v>
      </c>
      <c r="AX19" s="134">
        <v>60020</v>
      </c>
      <c r="AY19" s="136">
        <f t="shared" ref="AY19" si="117">AX19*0.85</f>
        <v>51017</v>
      </c>
      <c r="AZ19" s="160"/>
      <c r="BA19" s="160"/>
      <c r="BB19" s="160"/>
      <c r="BC19" s="160"/>
      <c r="BD19" s="160"/>
      <c r="BE19" s="160"/>
      <c r="BF19" s="161"/>
      <c r="BG19" s="161"/>
      <c r="BH19" s="161"/>
      <c r="BI19" s="161"/>
      <c r="BJ19" s="161"/>
      <c r="BK19" s="161"/>
      <c r="BL19" s="161"/>
      <c r="BM19" s="161"/>
      <c r="BN19" s="161"/>
      <c r="BO19" s="161"/>
      <c r="BP19" s="161"/>
      <c r="BQ19" s="161"/>
      <c r="BR19" s="161"/>
      <c r="BS19" s="161"/>
      <c r="BT19" s="161"/>
      <c r="BU19" s="161"/>
      <c r="BV19" s="161"/>
      <c r="BW19" s="161"/>
      <c r="BX19" s="161"/>
      <c r="BY19" s="161"/>
      <c r="BZ19" s="161"/>
      <c r="CA19" s="161"/>
      <c r="CB19" s="161"/>
      <c r="CC19" s="161"/>
      <c r="CD19" s="161"/>
      <c r="CE19" s="161"/>
      <c r="CF19" s="161"/>
      <c r="CG19" s="161"/>
      <c r="CH19" s="161"/>
      <c r="CI19" s="161"/>
      <c r="CJ19" s="161"/>
      <c r="CK19" s="161"/>
      <c r="CL19" s="161"/>
      <c r="CM19" s="161"/>
      <c r="CN19" s="161"/>
      <c r="CO19" s="161"/>
      <c r="CP19" s="161"/>
      <c r="CQ19" s="161"/>
      <c r="CR19" s="161"/>
      <c r="CS19" s="161"/>
      <c r="CT19" s="161"/>
      <c r="CU19" s="161"/>
      <c r="CV19" s="161"/>
      <c r="CW19" s="161"/>
      <c r="CX19" s="161"/>
      <c r="CY19" s="161"/>
      <c r="CZ19" s="161"/>
      <c r="DA19" s="161"/>
      <c r="DB19" s="161"/>
      <c r="DC19" s="161"/>
      <c r="DD19" s="161"/>
      <c r="DE19" s="161"/>
      <c r="DF19" s="161"/>
      <c r="DG19" s="161"/>
      <c r="DH19" s="161"/>
      <c r="DI19" s="161"/>
      <c r="DJ19" s="161"/>
      <c r="DK19" s="161"/>
      <c r="DL19" s="161"/>
      <c r="DM19" s="161"/>
      <c r="DN19" s="161"/>
      <c r="DO19" s="161"/>
      <c r="DP19" s="161"/>
      <c r="DQ19" s="161"/>
      <c r="DR19" s="161"/>
      <c r="DS19" s="161"/>
      <c r="DT19" s="161"/>
      <c r="DU19" s="161"/>
      <c r="DV19" s="161"/>
      <c r="DW19" s="161"/>
      <c r="DX19" s="161"/>
      <c r="DY19" s="161"/>
      <c r="DZ19" s="161"/>
      <c r="EA19" s="161"/>
      <c r="EB19" s="161"/>
      <c r="EC19" s="161"/>
      <c r="ED19" s="161"/>
      <c r="EE19" s="161"/>
      <c r="EF19" s="161"/>
      <c r="EG19" s="161"/>
      <c r="EH19" s="161"/>
      <c r="EI19" s="161"/>
      <c r="EJ19" s="161"/>
      <c r="EK19" s="161"/>
      <c r="EL19" s="161"/>
      <c r="EM19" s="161"/>
      <c r="EN19" s="161"/>
      <c r="EO19" s="161"/>
      <c r="EP19" s="161"/>
      <c r="EQ19" s="161"/>
      <c r="ER19" s="161"/>
      <c r="ES19" s="161"/>
      <c r="ET19" s="161"/>
      <c r="EU19" s="161"/>
      <c r="EV19" s="161"/>
      <c r="EW19" s="161"/>
      <c r="EX19" s="161"/>
      <c r="EY19" s="161"/>
      <c r="EZ19" s="161"/>
      <c r="FA19" s="161"/>
      <c r="FB19" s="161"/>
      <c r="FC19" s="161"/>
      <c r="FD19" s="161"/>
      <c r="FE19" s="161"/>
      <c r="FF19" s="161"/>
      <c r="FG19" s="161"/>
      <c r="FH19" s="161"/>
      <c r="FI19" s="161"/>
      <c r="FJ19" s="161"/>
      <c r="FK19" s="161"/>
      <c r="FL19" s="161"/>
      <c r="FM19" s="161"/>
      <c r="FN19" s="161"/>
      <c r="FO19" s="161"/>
      <c r="FP19" s="161"/>
      <c r="FQ19" s="161"/>
      <c r="FR19" s="161"/>
      <c r="FS19" s="161"/>
      <c r="FT19" s="149"/>
      <c r="FU19" s="79"/>
      <c r="FV19" s="79"/>
      <c r="FW19" s="79"/>
      <c r="FX19" s="79"/>
      <c r="FY19" s="79"/>
      <c r="FZ19" s="79"/>
      <c r="GA19" s="79"/>
      <c r="GB19" s="79"/>
      <c r="GC19" s="79"/>
      <c r="GD19" s="79"/>
      <c r="GE19" s="79"/>
      <c r="GF19" s="79"/>
      <c r="GG19" s="79"/>
      <c r="GH19" s="79"/>
      <c r="GI19" s="79"/>
      <c r="GJ19" s="79"/>
      <c r="GK19" s="79"/>
      <c r="GL19" s="79"/>
      <c r="GM19" s="79"/>
      <c r="GN19" s="79"/>
      <c r="GO19" s="79"/>
      <c r="GP19" s="79"/>
      <c r="GQ19" s="79"/>
      <c r="GR19" s="79"/>
      <c r="GS19" s="79"/>
      <c r="GT19" s="79"/>
      <c r="GU19" s="79"/>
      <c r="GV19" s="79"/>
      <c r="GW19" s="79"/>
      <c r="GX19" s="79"/>
      <c r="GY19" s="79"/>
      <c r="GZ19" s="79"/>
      <c r="HA19" s="79"/>
      <c r="HB19" s="79"/>
      <c r="HC19" s="79"/>
      <c r="HD19" s="79"/>
      <c r="HE19" s="79"/>
      <c r="HF19" s="79"/>
      <c r="HG19" s="79"/>
      <c r="HH19" s="79"/>
      <c r="HI19" s="79"/>
      <c r="HJ19" s="79"/>
      <c r="HK19" s="79"/>
      <c r="HL19" s="79"/>
      <c r="HM19" s="79"/>
      <c r="HN19" s="79"/>
      <c r="HO19" s="79"/>
      <c r="HP19" s="79"/>
      <c r="HQ19" s="79"/>
      <c r="HR19" s="79"/>
      <c r="HS19" s="79"/>
      <c r="HT19" s="79"/>
      <c r="HU19" s="79"/>
      <c r="HV19" s="79"/>
      <c r="HW19" s="79"/>
      <c r="HX19" s="79"/>
      <c r="HY19" s="79"/>
      <c r="HZ19" s="79"/>
      <c r="IA19" s="79"/>
      <c r="IB19" s="79"/>
      <c r="IC19" s="79"/>
      <c r="ID19" s="79"/>
      <c r="IE19" s="79"/>
      <c r="IF19" s="79"/>
      <c r="IG19" s="79"/>
      <c r="IH19" s="79"/>
      <c r="II19" s="79"/>
      <c r="IJ19" s="79"/>
      <c r="IK19" s="79"/>
      <c r="IL19" s="79"/>
      <c r="IM19" s="79"/>
      <c r="IN19" s="79"/>
      <c r="IO19" s="79"/>
      <c r="IP19" s="79"/>
      <c r="IQ19" s="79"/>
      <c r="IR19" s="79"/>
      <c r="IS19" s="79"/>
      <c r="IT19" s="79"/>
      <c r="IU19" s="79"/>
      <c r="IV19" s="79"/>
      <c r="IW19" s="79"/>
      <c r="IX19" s="79"/>
      <c r="IY19" s="79"/>
      <c r="IZ19" s="79"/>
      <c r="JA19" s="79"/>
      <c r="JB19" s="79"/>
      <c r="JC19" s="79"/>
      <c r="JD19" s="79"/>
      <c r="JE19" s="79"/>
      <c r="JF19" s="79"/>
      <c r="JG19" s="79"/>
      <c r="JH19" s="79"/>
      <c r="JI19" s="79"/>
      <c r="JJ19" s="79"/>
      <c r="JK19" s="79"/>
      <c r="JL19" s="79"/>
      <c r="JM19" s="79"/>
      <c r="JN19" s="79"/>
      <c r="JO19" s="79"/>
      <c r="JP19" s="79"/>
      <c r="JQ19" s="79"/>
      <c r="JR19" s="79"/>
      <c r="JS19" s="79"/>
      <c r="JT19" s="79"/>
      <c r="JU19" s="79"/>
      <c r="JV19" s="79"/>
      <c r="JW19" s="79"/>
      <c r="JX19" s="79"/>
      <c r="JY19" s="79"/>
      <c r="JZ19" s="79"/>
      <c r="KA19" s="79"/>
      <c r="KB19" s="79"/>
      <c r="KC19" s="79"/>
      <c r="KD19" s="79"/>
      <c r="KE19" s="79"/>
      <c r="KF19" s="79"/>
      <c r="KG19" s="79"/>
      <c r="KH19" s="79"/>
      <c r="KI19" s="79"/>
      <c r="KJ19" s="79"/>
      <c r="KK19" s="79"/>
      <c r="KL19" s="79"/>
      <c r="KM19" s="79"/>
      <c r="KN19" s="79"/>
      <c r="KO19" s="79"/>
      <c r="KP19" s="79"/>
      <c r="KQ19" s="79"/>
      <c r="KR19" s="79"/>
      <c r="KS19" s="79"/>
      <c r="KT19" s="79"/>
      <c r="KU19" s="79"/>
      <c r="KV19" s="79"/>
      <c r="KW19" s="79"/>
      <c r="KX19" s="79"/>
      <c r="KY19" s="79"/>
      <c r="KZ19" s="79"/>
      <c r="LA19" s="79"/>
      <c r="LB19" s="79"/>
      <c r="LC19" s="79"/>
      <c r="LD19" s="79"/>
      <c r="LE19" s="79"/>
      <c r="LF19" s="79"/>
      <c r="LG19" s="79"/>
      <c r="LH19" s="79"/>
      <c r="LI19" s="79"/>
      <c r="LJ19" s="79"/>
      <c r="LK19" s="79"/>
      <c r="LL19" s="79"/>
      <c r="LM19" s="79"/>
      <c r="LN19" s="79"/>
      <c r="LO19" s="79"/>
      <c r="LP19" s="79"/>
      <c r="LQ19" s="79"/>
      <c r="LR19" s="79"/>
      <c r="LS19" s="79"/>
      <c r="LT19" s="79"/>
      <c r="LU19" s="79"/>
      <c r="LV19" s="79"/>
      <c r="LW19" s="79"/>
      <c r="LX19" s="79"/>
      <c r="LY19" s="79"/>
      <c r="LZ19" s="79"/>
      <c r="MA19" s="79"/>
      <c r="MB19" s="79"/>
      <c r="MC19" s="79"/>
      <c r="MD19" s="79"/>
      <c r="ME19" s="79"/>
      <c r="MF19" s="79"/>
      <c r="MG19" s="79"/>
      <c r="MH19" s="79"/>
      <c r="MI19" s="79"/>
      <c r="MJ19" s="79"/>
      <c r="MK19" s="79"/>
      <c r="ML19" s="79"/>
      <c r="MM19" s="79"/>
      <c r="MN19" s="79"/>
      <c r="MO19" s="79"/>
      <c r="MP19" s="79"/>
      <c r="MQ19" s="79"/>
      <c r="MR19" s="79"/>
      <c r="MS19" s="79"/>
      <c r="MT19" s="79"/>
      <c r="MU19" s="79"/>
      <c r="MV19" s="79"/>
      <c r="MW19" s="79"/>
      <c r="MX19" s="79"/>
      <c r="MY19" s="79"/>
      <c r="MZ19" s="79"/>
      <c r="NA19" s="79"/>
      <c r="NB19" s="79"/>
      <c r="NC19" s="79"/>
      <c r="ND19" s="79"/>
      <c r="NE19" s="79"/>
      <c r="NF19" s="79"/>
      <c r="NG19" s="79"/>
      <c r="NH19" s="79"/>
      <c r="NI19" s="79"/>
      <c r="NJ19" s="79"/>
      <c r="NK19" s="79"/>
      <c r="NL19" s="79"/>
      <c r="NM19" s="79"/>
      <c r="NN19" s="79"/>
      <c r="NO19" s="79"/>
      <c r="NP19" s="79"/>
      <c r="NQ19" s="79"/>
      <c r="NR19" s="79"/>
      <c r="NS19" s="79"/>
      <c r="NT19" s="79"/>
      <c r="NU19" s="79"/>
      <c r="NV19" s="79"/>
      <c r="NW19" s="79"/>
      <c r="NX19" s="79"/>
      <c r="NY19" s="79"/>
      <c r="NZ19" s="79"/>
      <c r="OA19" s="79"/>
      <c r="OB19" s="79"/>
      <c r="OC19" s="79"/>
      <c r="OD19" s="79"/>
      <c r="OE19" s="79"/>
      <c r="OF19" s="79"/>
      <c r="OG19" s="79"/>
      <c r="OH19" s="79"/>
      <c r="OI19" s="79"/>
      <c r="OJ19" s="79"/>
      <c r="OK19" s="79"/>
      <c r="OL19" s="79"/>
      <c r="OM19" s="79"/>
      <c r="ON19" s="79"/>
      <c r="OO19" s="79"/>
      <c r="OP19" s="79"/>
      <c r="OQ19" s="79"/>
      <c r="OR19" s="79"/>
      <c r="OS19" s="79"/>
      <c r="OT19" s="79"/>
      <c r="OU19" s="79"/>
      <c r="OV19" s="79"/>
      <c r="OW19" s="79"/>
      <c r="OX19" s="79"/>
      <c r="OY19" s="79"/>
      <c r="OZ19" s="79"/>
      <c r="PA19" s="79"/>
      <c r="PB19" s="79"/>
      <c r="PC19" s="79"/>
      <c r="PD19" s="79"/>
      <c r="PE19" s="79"/>
      <c r="PF19" s="79"/>
      <c r="PG19" s="79"/>
      <c r="PH19" s="79"/>
      <c r="PI19" s="79"/>
      <c r="PJ19" s="79"/>
      <c r="PK19" s="79"/>
      <c r="PL19" s="79"/>
      <c r="PM19" s="79"/>
      <c r="PN19" s="79"/>
      <c r="PO19" s="79"/>
      <c r="PP19" s="79"/>
      <c r="PQ19" s="79"/>
      <c r="PR19" s="79"/>
      <c r="PS19" s="79"/>
      <c r="PT19" s="79"/>
      <c r="PU19" s="79"/>
      <c r="PV19" s="79"/>
      <c r="PW19" s="79"/>
      <c r="PX19" s="79"/>
      <c r="PY19" s="79"/>
      <c r="PZ19" s="79"/>
      <c r="QA19" s="79"/>
      <c r="QB19" s="79"/>
      <c r="QC19" s="79"/>
      <c r="QD19" s="79"/>
      <c r="QE19" s="79"/>
      <c r="QF19" s="79"/>
      <c r="QG19" s="79"/>
      <c r="QH19" s="79"/>
      <c r="QI19" s="79"/>
      <c r="QJ19" s="79"/>
      <c r="QK19" s="79"/>
      <c r="QL19" s="79"/>
      <c r="QM19" s="79"/>
      <c r="QN19" s="79"/>
      <c r="QO19" s="79"/>
      <c r="QP19" s="79"/>
      <c r="QQ19" s="79"/>
      <c r="QR19" s="79"/>
      <c r="QS19" s="79"/>
      <c r="QT19" s="79"/>
      <c r="QU19" s="79"/>
      <c r="QV19" s="79"/>
      <c r="QW19" s="79"/>
      <c r="QX19" s="79"/>
      <c r="QY19" s="79"/>
      <c r="QZ19" s="79"/>
      <c r="RA19" s="79"/>
      <c r="RB19" s="79"/>
      <c r="RC19" s="79"/>
      <c r="RD19" s="79"/>
      <c r="RE19" s="79"/>
      <c r="RF19" s="79"/>
      <c r="RG19" s="79"/>
      <c r="RH19" s="79"/>
      <c r="RI19" s="79"/>
      <c r="RJ19" s="79"/>
      <c r="RK19" s="79"/>
      <c r="RL19" s="79"/>
      <c r="RM19" s="79"/>
      <c r="RN19" s="79"/>
      <c r="RO19" s="79"/>
      <c r="RP19" s="79"/>
      <c r="RQ19" s="79"/>
      <c r="RR19" s="79"/>
      <c r="RS19" s="79"/>
      <c r="RT19" s="79"/>
      <c r="RU19" s="79"/>
      <c r="RV19" s="79"/>
      <c r="RW19" s="79"/>
      <c r="RX19" s="79"/>
      <c r="RY19" s="79"/>
      <c r="RZ19" s="79"/>
      <c r="SA19" s="79"/>
      <c r="SB19" s="79"/>
      <c r="SC19" s="79"/>
      <c r="SD19" s="79"/>
      <c r="SE19" s="79"/>
      <c r="SF19" s="79"/>
      <c r="SG19" s="79"/>
      <c r="SH19" s="79"/>
      <c r="SI19" s="79"/>
      <c r="SJ19" s="79"/>
      <c r="SK19" s="79"/>
      <c r="SL19" s="79"/>
      <c r="SM19" s="79"/>
      <c r="SN19" s="79"/>
      <c r="SO19" s="79"/>
      <c r="SP19" s="79"/>
      <c r="SQ19" s="79"/>
      <c r="SR19" s="79"/>
      <c r="SS19" s="79"/>
      <c r="ST19" s="79"/>
      <c r="SU19" s="79"/>
      <c r="SV19" s="79"/>
      <c r="SW19" s="79"/>
      <c r="SX19" s="79"/>
      <c r="SY19" s="79"/>
      <c r="SZ19" s="79"/>
      <c r="TA19" s="79"/>
      <c r="TB19" s="79"/>
      <c r="TC19" s="79"/>
      <c r="TD19" s="79"/>
      <c r="TE19" s="79"/>
      <c r="TF19" s="79"/>
      <c r="TG19" s="79"/>
      <c r="TH19" s="79"/>
      <c r="TI19" s="79"/>
      <c r="TJ19" s="79"/>
      <c r="TK19" s="79"/>
      <c r="TL19" s="79"/>
      <c r="TM19" s="79"/>
      <c r="TN19" s="79"/>
      <c r="TO19" s="79"/>
      <c r="TP19" s="79"/>
      <c r="TQ19" s="79"/>
      <c r="TR19" s="79"/>
      <c r="TS19" s="79"/>
      <c r="TT19" s="79"/>
      <c r="TU19" s="79"/>
      <c r="TV19" s="79"/>
      <c r="TW19" s="79"/>
      <c r="TX19" s="79"/>
      <c r="TY19" s="79"/>
      <c r="TZ19" s="79"/>
      <c r="UA19" s="79"/>
      <c r="UB19" s="79"/>
      <c r="UC19" s="79"/>
      <c r="UD19" s="79"/>
      <c r="UE19" s="79"/>
      <c r="UF19" s="79"/>
      <c r="UG19" s="79"/>
      <c r="UH19" s="79"/>
      <c r="UI19" s="79"/>
      <c r="UJ19" s="79"/>
      <c r="UK19" s="79"/>
      <c r="UL19" s="79"/>
      <c r="UM19" s="79"/>
      <c r="UN19" s="79"/>
      <c r="UO19" s="79"/>
      <c r="UP19" s="79"/>
      <c r="UQ19" s="79"/>
      <c r="UR19" s="79"/>
      <c r="US19" s="79"/>
      <c r="UT19" s="79"/>
      <c r="UU19" s="79"/>
      <c r="UV19" s="79"/>
      <c r="UW19" s="79"/>
      <c r="UX19" s="79"/>
      <c r="UY19" s="79"/>
      <c r="UZ19" s="79"/>
      <c r="VA19" s="79"/>
      <c r="VB19" s="79"/>
      <c r="VC19" s="79"/>
      <c r="VD19" s="79"/>
      <c r="VE19" s="79"/>
      <c r="VF19" s="79"/>
      <c r="VG19" s="79"/>
      <c r="VH19" s="79"/>
      <c r="VI19" s="79"/>
      <c r="VJ19" s="79"/>
      <c r="VK19" s="79"/>
      <c r="VL19" s="79"/>
      <c r="VM19" s="79"/>
      <c r="VN19" s="79"/>
      <c r="VO19" s="79"/>
      <c r="VP19" s="79"/>
      <c r="VQ19" s="79"/>
      <c r="VR19" s="79"/>
      <c r="VS19" s="79"/>
      <c r="VT19" s="79"/>
      <c r="VU19" s="79"/>
      <c r="VV19" s="79"/>
      <c r="VW19" s="79"/>
      <c r="VX19" s="79"/>
      <c r="VY19" s="79"/>
      <c r="VZ19" s="79"/>
      <c r="WA19" s="79"/>
      <c r="WB19" s="79"/>
      <c r="WC19" s="79"/>
      <c r="WD19" s="79"/>
      <c r="WE19" s="79"/>
      <c r="WF19" s="79"/>
      <c r="WG19" s="79"/>
      <c r="WH19" s="79"/>
      <c r="WI19" s="79"/>
      <c r="WJ19" s="79"/>
      <c r="WK19" s="79"/>
      <c r="WL19" s="79"/>
      <c r="WM19" s="79"/>
      <c r="WN19" s="79"/>
      <c r="WO19" s="79"/>
      <c r="WP19" s="79"/>
      <c r="WQ19" s="79"/>
      <c r="WR19" s="79"/>
      <c r="WS19" s="79"/>
      <c r="WT19" s="79"/>
      <c r="WU19" s="79"/>
      <c r="WV19" s="79"/>
      <c r="WW19" s="79"/>
      <c r="WX19" s="79"/>
      <c r="WY19" s="79"/>
      <c r="WZ19" s="79"/>
      <c r="XA19" s="79"/>
      <c r="XB19" s="79"/>
      <c r="XC19" s="79"/>
      <c r="XD19" s="79"/>
      <c r="XE19" s="79"/>
      <c r="XF19" s="79"/>
      <c r="XG19" s="79"/>
      <c r="XH19" s="79"/>
      <c r="XI19" s="79"/>
      <c r="XJ19" s="79"/>
      <c r="XK19" s="79"/>
      <c r="XL19" s="79"/>
      <c r="XM19" s="79"/>
      <c r="XN19" s="79"/>
      <c r="XO19" s="79"/>
      <c r="XP19" s="79"/>
      <c r="XQ19" s="79"/>
      <c r="XR19" s="79"/>
      <c r="XS19" s="79"/>
      <c r="XT19" s="79"/>
      <c r="XU19" s="79"/>
      <c r="XV19" s="79"/>
      <c r="XW19" s="79"/>
      <c r="XX19" s="79"/>
      <c r="XY19" s="79"/>
      <c r="XZ19" s="79"/>
      <c r="YA19" s="79"/>
      <c r="YB19" s="79"/>
      <c r="YC19" s="79"/>
      <c r="YD19" s="79"/>
      <c r="YE19" s="79"/>
      <c r="YF19" s="79"/>
      <c r="YG19" s="79"/>
      <c r="YH19" s="79"/>
      <c r="YI19" s="79"/>
      <c r="YJ19" s="79"/>
      <c r="YK19" s="79"/>
      <c r="YL19" s="79"/>
      <c r="YM19" s="79"/>
      <c r="YN19" s="79"/>
      <c r="YO19" s="79"/>
      <c r="YP19" s="79"/>
      <c r="YQ19" s="79"/>
      <c r="YR19" s="79"/>
      <c r="YS19" s="79"/>
      <c r="YT19" s="79"/>
      <c r="YU19" s="79"/>
      <c r="YV19" s="79"/>
      <c r="YW19" s="79"/>
      <c r="YX19" s="79"/>
      <c r="YY19" s="79"/>
      <c r="YZ19" s="79"/>
      <c r="ZA19" s="79"/>
      <c r="ZB19" s="79"/>
      <c r="ZC19" s="79"/>
      <c r="ZD19" s="79"/>
      <c r="ZE19" s="79"/>
      <c r="ZF19" s="79"/>
      <c r="ZG19" s="79"/>
      <c r="ZH19" s="79"/>
      <c r="ZI19" s="79"/>
      <c r="ZJ19" s="79"/>
      <c r="ZK19" s="79"/>
      <c r="ZL19" s="79"/>
      <c r="ZM19" s="79"/>
      <c r="ZN19" s="79"/>
      <c r="ZO19" s="79"/>
      <c r="ZP19" s="79"/>
      <c r="ZQ19" s="79"/>
      <c r="ZR19" s="79"/>
      <c r="ZS19" s="79"/>
      <c r="ZT19" s="79"/>
      <c r="ZU19" s="79"/>
      <c r="ZV19" s="79"/>
      <c r="ZW19" s="79"/>
      <c r="ZX19" s="79"/>
      <c r="ZY19" s="79"/>
      <c r="ZZ19" s="79"/>
      <c r="AAA19" s="79"/>
      <c r="AAB19" s="79"/>
      <c r="AAC19" s="79"/>
      <c r="AAD19" s="79"/>
      <c r="AAE19" s="79"/>
      <c r="AAF19" s="79"/>
      <c r="AAG19" s="79"/>
      <c r="AAH19" s="79"/>
      <c r="AAI19" s="79"/>
      <c r="AAJ19" s="79"/>
      <c r="AAK19" s="79"/>
      <c r="AAL19" s="79"/>
      <c r="AAM19" s="79"/>
      <c r="AAN19" s="79"/>
      <c r="AAO19" s="79"/>
      <c r="AAP19" s="79"/>
      <c r="AAQ19" s="79"/>
      <c r="AAR19" s="79"/>
      <c r="AAS19" s="79"/>
      <c r="AAT19" s="79"/>
      <c r="AAU19" s="79"/>
      <c r="AAV19" s="79"/>
      <c r="AAW19" s="79"/>
      <c r="AAX19" s="79"/>
      <c r="AAY19" s="79"/>
      <c r="AAZ19" s="79"/>
      <c r="ABA19" s="79"/>
      <c r="ABB19" s="79"/>
      <c r="ABC19" s="79"/>
      <c r="ABD19" s="79"/>
      <c r="ABE19" s="79"/>
      <c r="ABF19" s="79"/>
      <c r="ABG19" s="79"/>
      <c r="ABH19" s="79"/>
      <c r="ABI19" s="79"/>
      <c r="ABJ19" s="79"/>
      <c r="ABK19" s="79"/>
      <c r="ABL19" s="79"/>
      <c r="ABM19" s="79"/>
      <c r="ABN19" s="79"/>
      <c r="ABO19" s="79"/>
      <c r="ABP19" s="79"/>
      <c r="ABQ19" s="79"/>
      <c r="ABR19" s="79"/>
      <c r="ABS19" s="79"/>
      <c r="ABT19" s="79"/>
      <c r="ABU19" s="79"/>
      <c r="ABV19" s="79"/>
      <c r="ABW19" s="79"/>
      <c r="ABX19" s="79"/>
      <c r="ABY19" s="79"/>
      <c r="ABZ19" s="79"/>
      <c r="ACA19" s="79"/>
      <c r="ACB19" s="79"/>
      <c r="ACC19" s="79"/>
      <c r="ACD19" s="79"/>
      <c r="ACE19" s="79"/>
      <c r="ACF19" s="79"/>
      <c r="ACG19" s="79"/>
      <c r="ACH19" s="79"/>
      <c r="ACI19" s="79"/>
      <c r="ACJ19" s="79"/>
      <c r="ACK19" s="79"/>
      <c r="ACL19" s="79"/>
      <c r="ACM19" s="79"/>
      <c r="ACN19" s="79"/>
      <c r="ACO19" s="79"/>
      <c r="ACP19" s="79"/>
      <c r="ACQ19" s="79"/>
      <c r="ACR19" s="79"/>
      <c r="ACS19" s="79"/>
      <c r="ACT19" s="79"/>
      <c r="ACU19" s="79"/>
      <c r="ACV19" s="79"/>
      <c r="ACW19" s="79"/>
      <c r="ACX19" s="79"/>
      <c r="ACY19" s="79"/>
      <c r="ACZ19" s="79"/>
      <c r="ADA19" s="79"/>
      <c r="ADB19" s="79"/>
      <c r="ADC19" s="79"/>
      <c r="ADD19" s="79"/>
      <c r="ADE19" s="79"/>
      <c r="ADF19" s="79"/>
      <c r="ADG19" s="79"/>
      <c r="ADH19" s="79"/>
      <c r="ADI19" s="79"/>
      <c r="ADJ19" s="79"/>
      <c r="ADK19" s="79"/>
      <c r="ADL19" s="79"/>
      <c r="ADM19" s="79"/>
      <c r="ADN19" s="79"/>
      <c r="ADO19" s="79"/>
      <c r="ADP19" s="79"/>
      <c r="ADQ19" s="79"/>
      <c r="ADR19" s="79"/>
      <c r="ADS19" s="79"/>
      <c r="ADT19" s="79"/>
      <c r="ADU19" s="79"/>
      <c r="ADV19" s="79"/>
      <c r="ADW19" s="79"/>
      <c r="ADX19" s="79"/>
      <c r="ADY19" s="79"/>
      <c r="ADZ19" s="79"/>
      <c r="AEA19" s="79"/>
      <c r="AEB19" s="79"/>
      <c r="AEC19" s="79"/>
      <c r="AED19" s="79"/>
      <c r="AEE19" s="79"/>
      <c r="AEF19" s="79"/>
      <c r="AEG19" s="79"/>
      <c r="AEH19" s="79"/>
      <c r="AEI19" s="79"/>
      <c r="AEJ19" s="79"/>
      <c r="AEK19" s="79"/>
      <c r="AEL19" s="79"/>
      <c r="AEM19" s="79"/>
      <c r="AEN19" s="79"/>
      <c r="AEO19" s="79"/>
      <c r="AEP19" s="79"/>
      <c r="AEQ19" s="79"/>
      <c r="AER19" s="79"/>
      <c r="AES19" s="79"/>
      <c r="AET19" s="79"/>
      <c r="AEU19" s="79"/>
      <c r="AEV19" s="79"/>
      <c r="AEW19" s="79"/>
      <c r="AEX19" s="79"/>
      <c r="AEY19" s="79"/>
      <c r="AEZ19" s="79"/>
      <c r="AFA19" s="79"/>
      <c r="AFB19" s="79"/>
      <c r="AFC19" s="79"/>
      <c r="AFD19" s="79"/>
      <c r="AFE19" s="79"/>
      <c r="AFF19" s="79"/>
      <c r="AFG19" s="79"/>
      <c r="AFH19" s="79"/>
      <c r="AFI19" s="79"/>
      <c r="AFJ19" s="79"/>
      <c r="AFK19" s="79"/>
      <c r="AFL19" s="79"/>
      <c r="AFM19" s="79"/>
      <c r="AFN19" s="79"/>
      <c r="AFO19" s="79"/>
      <c r="AFP19" s="79"/>
      <c r="AFQ19" s="79"/>
      <c r="AFR19" s="79"/>
      <c r="AFS19" s="79"/>
      <c r="AFT19" s="79"/>
      <c r="AFU19" s="79"/>
      <c r="AFV19" s="79"/>
      <c r="AFW19" s="79"/>
      <c r="AFX19" s="79"/>
      <c r="AFY19" s="79"/>
      <c r="AFZ19" s="79"/>
      <c r="AGA19" s="79"/>
      <c r="AGB19" s="79"/>
      <c r="AGC19" s="79"/>
      <c r="AGD19" s="79"/>
      <c r="AGE19" s="79"/>
      <c r="AGF19" s="79"/>
      <c r="AGG19" s="79"/>
      <c r="AGH19" s="79"/>
      <c r="AGI19" s="79"/>
      <c r="AGJ19" s="79"/>
      <c r="AGK19" s="79"/>
      <c r="AGL19" s="79"/>
      <c r="AGM19" s="79"/>
      <c r="AGN19" s="79"/>
      <c r="AGO19" s="79"/>
      <c r="AGP19" s="79"/>
      <c r="AGQ19" s="79"/>
      <c r="AGR19" s="79"/>
      <c r="AGS19" s="79"/>
      <c r="AGT19" s="79"/>
      <c r="AGU19" s="79"/>
      <c r="AGV19" s="79"/>
      <c r="AGW19" s="79"/>
      <c r="AGX19" s="79"/>
      <c r="AGY19" s="79"/>
      <c r="AGZ19" s="79"/>
      <c r="AHA19" s="79"/>
      <c r="AHB19" s="79"/>
      <c r="AHC19" s="79"/>
      <c r="AHD19" s="79"/>
      <c r="AHE19" s="79"/>
      <c r="AHF19" s="79"/>
      <c r="AHG19" s="79"/>
      <c r="AHH19" s="79"/>
      <c r="AHI19" s="79"/>
      <c r="AHJ19" s="79"/>
      <c r="AHK19" s="79"/>
      <c r="AHL19" s="79"/>
      <c r="AHM19" s="79"/>
      <c r="AHN19" s="79"/>
      <c r="AHO19" s="79"/>
      <c r="AHP19" s="79"/>
      <c r="AHQ19" s="79"/>
      <c r="AHR19" s="79"/>
      <c r="AHS19" s="79"/>
      <c r="AHT19" s="79"/>
      <c r="AHU19" s="79"/>
      <c r="AHV19" s="79"/>
      <c r="AHW19" s="79"/>
      <c r="AHX19" s="79"/>
      <c r="AHY19" s="79"/>
      <c r="AHZ19" s="79"/>
      <c r="AIA19" s="79"/>
      <c r="AIB19" s="79"/>
      <c r="AIC19" s="79"/>
      <c r="AID19" s="79"/>
      <c r="AIE19" s="79"/>
      <c r="AIF19" s="79"/>
      <c r="AIG19" s="79"/>
    </row>
    <row r="20" spans="1:917" s="55" customFormat="1" ht="51" customHeight="1" x14ac:dyDescent="0.35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 t="s">
        <v>10</v>
      </c>
      <c r="M20" s="137"/>
      <c r="N20" s="137"/>
      <c r="O20" s="137"/>
      <c r="P20" s="137"/>
      <c r="Q20" s="137"/>
      <c r="R20" s="137"/>
      <c r="S20" s="137"/>
      <c r="T20" s="137"/>
      <c r="U20" s="137"/>
      <c r="V20" s="137"/>
      <c r="W20" s="137"/>
      <c r="X20" s="137"/>
      <c r="Y20" s="137"/>
      <c r="Z20" s="137" t="s">
        <v>10</v>
      </c>
      <c r="AA20" s="137"/>
      <c r="AB20" s="137"/>
      <c r="AC20" s="137"/>
      <c r="AD20" s="137"/>
      <c r="AE20" s="137"/>
      <c r="AF20" s="137" t="s">
        <v>10</v>
      </c>
      <c r="AG20" s="137"/>
      <c r="AH20" s="137"/>
      <c r="AI20" s="137"/>
      <c r="AJ20" s="137"/>
      <c r="AK20" s="137"/>
      <c r="AL20" s="137"/>
      <c r="AM20" s="137"/>
      <c r="AN20" s="137"/>
      <c r="AO20" s="137"/>
      <c r="AP20" s="137" t="s">
        <v>10</v>
      </c>
      <c r="AQ20" s="137"/>
      <c r="AR20" s="137"/>
      <c r="AS20" s="137"/>
      <c r="AT20" s="137"/>
      <c r="AU20" s="137"/>
      <c r="AV20" s="137"/>
      <c r="AW20" s="137"/>
      <c r="AX20" s="137"/>
      <c r="AY20" s="137"/>
      <c r="AZ20" s="154"/>
      <c r="BA20" s="154"/>
      <c r="BB20" s="154"/>
      <c r="BC20" s="154"/>
      <c r="BD20" s="154"/>
      <c r="BE20" s="154"/>
      <c r="BF20" s="151"/>
      <c r="BG20" s="151"/>
      <c r="BH20" s="151"/>
      <c r="BI20" s="151"/>
      <c r="BJ20" s="151"/>
      <c r="BK20" s="151"/>
      <c r="BL20" s="151"/>
      <c r="BM20" s="151"/>
      <c r="BN20" s="151"/>
      <c r="BO20" s="151"/>
      <c r="BP20" s="151"/>
      <c r="BQ20" s="151"/>
      <c r="BR20" s="151"/>
      <c r="BS20" s="151"/>
      <c r="BT20" s="151"/>
      <c r="BU20" s="151"/>
      <c r="BV20" s="151"/>
      <c r="BW20" s="151"/>
      <c r="BX20" s="151"/>
      <c r="BY20" s="151"/>
      <c r="BZ20" s="151"/>
      <c r="CA20" s="151"/>
      <c r="CB20" s="151"/>
      <c r="CC20" s="151"/>
      <c r="CD20" s="151"/>
      <c r="CE20" s="151"/>
      <c r="CF20" s="151"/>
      <c r="CG20" s="151"/>
      <c r="CH20" s="151"/>
      <c r="CI20" s="151"/>
      <c r="CJ20" s="151"/>
      <c r="CK20" s="151"/>
      <c r="CL20" s="151"/>
      <c r="CM20" s="151"/>
      <c r="CN20" s="151"/>
      <c r="CO20" s="151"/>
      <c r="CP20" s="151"/>
      <c r="CQ20" s="151"/>
      <c r="CR20" s="151"/>
      <c r="CS20" s="151"/>
      <c r="CT20" s="151"/>
      <c r="CU20" s="151"/>
      <c r="CV20" s="151"/>
      <c r="CW20" s="151"/>
      <c r="CX20" s="151"/>
      <c r="CY20" s="151"/>
      <c r="CZ20" s="151"/>
      <c r="DA20" s="151"/>
      <c r="DB20" s="151"/>
      <c r="DC20" s="151"/>
      <c r="DD20" s="151"/>
      <c r="DE20" s="151"/>
      <c r="DF20" s="151"/>
      <c r="DG20" s="151"/>
      <c r="DH20" s="151"/>
      <c r="DI20" s="151"/>
      <c r="DJ20" s="151"/>
      <c r="DK20" s="151"/>
      <c r="DL20" s="151"/>
      <c r="DM20" s="151"/>
      <c r="DN20" s="151"/>
      <c r="DO20" s="151"/>
      <c r="DP20" s="151"/>
      <c r="DQ20" s="151"/>
      <c r="DR20" s="151"/>
      <c r="DS20" s="151"/>
      <c r="DT20" s="151"/>
      <c r="DU20" s="151"/>
      <c r="DV20" s="151"/>
      <c r="DW20" s="151"/>
      <c r="DX20" s="151"/>
      <c r="DY20" s="151"/>
      <c r="DZ20" s="151"/>
      <c r="EA20" s="151"/>
      <c r="EB20" s="151"/>
      <c r="EC20" s="151"/>
      <c r="ED20" s="151"/>
      <c r="EE20" s="151"/>
      <c r="EF20" s="151"/>
      <c r="EG20" s="151"/>
      <c r="EH20" s="151"/>
      <c r="EI20" s="151"/>
      <c r="EJ20" s="151"/>
      <c r="EK20" s="151"/>
      <c r="EL20" s="151"/>
      <c r="EM20" s="151"/>
      <c r="EN20" s="151"/>
      <c r="EO20" s="151"/>
      <c r="EP20" s="151"/>
      <c r="EQ20" s="151"/>
      <c r="ER20" s="151"/>
      <c r="ES20" s="151"/>
      <c r="ET20" s="151"/>
      <c r="EU20" s="151"/>
      <c r="EV20" s="151"/>
      <c r="EW20" s="151"/>
      <c r="EX20" s="151"/>
      <c r="EY20" s="151"/>
      <c r="EZ20" s="151"/>
      <c r="FA20" s="151"/>
      <c r="FB20" s="151"/>
      <c r="FC20" s="151"/>
      <c r="FD20" s="151"/>
      <c r="FE20" s="151"/>
      <c r="FF20" s="151"/>
      <c r="FG20" s="151"/>
      <c r="FH20" s="151"/>
      <c r="FI20" s="151"/>
      <c r="FJ20" s="151"/>
      <c r="FK20" s="151"/>
      <c r="FL20" s="151"/>
      <c r="FM20" s="151"/>
      <c r="FN20" s="151"/>
      <c r="FO20" s="151"/>
      <c r="FP20" s="151"/>
      <c r="FQ20" s="151"/>
      <c r="FR20" s="151"/>
      <c r="FS20" s="151"/>
      <c r="FT20" s="143"/>
      <c r="FU20" s="52"/>
      <c r="FV20" s="52"/>
      <c r="FW20" s="52"/>
      <c r="FX20" s="52"/>
      <c r="FY20" s="52"/>
      <c r="FZ20" s="52"/>
      <c r="GA20" s="52"/>
      <c r="GB20" s="52"/>
      <c r="GC20" s="52"/>
      <c r="GD20" s="52"/>
      <c r="GE20" s="52"/>
      <c r="GF20" s="52"/>
      <c r="GG20" s="52"/>
      <c r="GH20" s="52"/>
      <c r="GI20" s="52"/>
      <c r="GJ20" s="52"/>
      <c r="GK20" s="52"/>
      <c r="GL20" s="52"/>
      <c r="GM20" s="52"/>
      <c r="GN20" s="52"/>
      <c r="GO20" s="52"/>
      <c r="GP20" s="52"/>
      <c r="GQ20" s="52"/>
      <c r="GR20" s="52"/>
      <c r="GS20" s="52"/>
      <c r="GT20" s="52"/>
      <c r="GU20" s="52"/>
      <c r="GV20" s="52"/>
      <c r="GW20" s="52"/>
      <c r="GX20" s="52"/>
      <c r="GY20" s="52"/>
      <c r="GZ20" s="52"/>
      <c r="HA20" s="52"/>
      <c r="HB20" s="52"/>
      <c r="HC20" s="52"/>
      <c r="HD20" s="52"/>
      <c r="HE20" s="52"/>
      <c r="HF20" s="52"/>
      <c r="HG20" s="52"/>
      <c r="HH20" s="52"/>
      <c r="HI20" s="52"/>
      <c r="HJ20" s="52"/>
      <c r="HK20" s="52"/>
      <c r="HL20" s="52"/>
      <c r="HM20" s="52"/>
      <c r="HN20" s="52"/>
      <c r="HO20" s="52"/>
      <c r="HP20" s="52"/>
      <c r="HQ20" s="52"/>
      <c r="HR20" s="52"/>
      <c r="HS20" s="52"/>
      <c r="HT20" s="52"/>
      <c r="HU20" s="52"/>
      <c r="HV20" s="52"/>
      <c r="HW20" s="52"/>
      <c r="HX20" s="52"/>
      <c r="HY20" s="52"/>
      <c r="HZ20" s="52"/>
      <c r="IA20" s="52"/>
      <c r="IB20" s="52"/>
      <c r="IC20" s="52"/>
      <c r="ID20" s="52"/>
      <c r="IE20" s="52"/>
      <c r="IF20" s="52"/>
      <c r="IG20" s="52"/>
      <c r="IH20" s="52"/>
      <c r="II20" s="52"/>
      <c r="IJ20" s="52"/>
      <c r="IK20" s="52"/>
      <c r="IL20" s="52"/>
      <c r="IM20" s="52"/>
      <c r="IN20" s="52"/>
      <c r="IO20" s="52"/>
      <c r="IP20" s="52"/>
      <c r="IQ20" s="52"/>
      <c r="IR20" s="52"/>
      <c r="IS20" s="52"/>
      <c r="IT20" s="52"/>
      <c r="IU20" s="52"/>
      <c r="IV20" s="52"/>
      <c r="IW20" s="52"/>
      <c r="IX20" s="52"/>
      <c r="IY20" s="52"/>
      <c r="IZ20" s="52"/>
      <c r="JA20" s="52"/>
      <c r="JB20" s="52"/>
      <c r="JC20" s="52"/>
      <c r="JD20" s="52"/>
      <c r="JE20" s="52"/>
      <c r="JF20" s="52"/>
      <c r="JG20" s="52"/>
      <c r="JH20" s="52"/>
      <c r="JI20" s="52"/>
      <c r="JJ20" s="52"/>
      <c r="JK20" s="52"/>
      <c r="JL20" s="52"/>
      <c r="JM20" s="52"/>
      <c r="JN20" s="52"/>
      <c r="JO20" s="52"/>
      <c r="JP20" s="52"/>
      <c r="JQ20" s="52"/>
      <c r="JR20" s="52"/>
      <c r="JS20" s="52"/>
      <c r="JT20" s="52"/>
      <c r="JU20" s="52"/>
      <c r="JV20" s="52"/>
      <c r="JW20" s="52"/>
      <c r="JX20" s="52"/>
      <c r="JY20" s="52"/>
      <c r="JZ20" s="52"/>
      <c r="KA20" s="52"/>
      <c r="KB20" s="52"/>
      <c r="KC20" s="52"/>
      <c r="KD20" s="52"/>
      <c r="KE20" s="52"/>
      <c r="KF20" s="52"/>
      <c r="KG20" s="52"/>
      <c r="KH20" s="52"/>
      <c r="KI20" s="52"/>
      <c r="KJ20" s="52"/>
      <c r="KK20" s="52"/>
      <c r="KL20" s="52"/>
      <c r="KM20" s="52"/>
      <c r="KN20" s="52"/>
      <c r="KO20" s="52"/>
      <c r="KP20" s="52"/>
      <c r="KQ20" s="52"/>
      <c r="KR20" s="52"/>
      <c r="KS20" s="52"/>
      <c r="KT20" s="52"/>
      <c r="KU20" s="52"/>
      <c r="KV20" s="52"/>
      <c r="KW20" s="52"/>
      <c r="KX20" s="52"/>
      <c r="KY20" s="52"/>
      <c r="KZ20" s="52"/>
      <c r="LA20" s="52"/>
      <c r="LB20" s="52"/>
      <c r="LC20" s="52"/>
      <c r="LD20" s="52"/>
      <c r="LE20" s="52"/>
      <c r="LF20" s="52"/>
      <c r="LG20" s="52"/>
      <c r="LH20" s="52"/>
      <c r="LI20" s="52"/>
      <c r="LJ20" s="52"/>
      <c r="LK20" s="52"/>
      <c r="LL20" s="52"/>
      <c r="LM20" s="52"/>
      <c r="LN20" s="52"/>
      <c r="LO20" s="52"/>
      <c r="LP20" s="52"/>
      <c r="LQ20" s="52"/>
      <c r="LR20" s="52"/>
      <c r="LS20" s="52"/>
      <c r="LT20" s="52"/>
      <c r="LU20" s="52"/>
      <c r="LV20" s="52"/>
      <c r="LW20" s="52"/>
      <c r="LX20" s="52"/>
      <c r="LY20" s="52"/>
      <c r="LZ20" s="52"/>
      <c r="MA20" s="52"/>
      <c r="MB20" s="52"/>
      <c r="MC20" s="52"/>
      <c r="MD20" s="52"/>
      <c r="ME20" s="52"/>
      <c r="MF20" s="52"/>
      <c r="MG20" s="52"/>
      <c r="MH20" s="52"/>
      <c r="MI20" s="52"/>
      <c r="MJ20" s="52"/>
      <c r="MK20" s="52"/>
      <c r="ML20" s="52"/>
      <c r="MM20" s="52"/>
      <c r="MN20" s="52"/>
      <c r="MO20" s="52"/>
      <c r="MP20" s="52"/>
      <c r="MQ20" s="52"/>
      <c r="MR20" s="52"/>
      <c r="MS20" s="52"/>
      <c r="MT20" s="52"/>
      <c r="MU20" s="52"/>
      <c r="MV20" s="52"/>
      <c r="MW20" s="52"/>
      <c r="MX20" s="52"/>
      <c r="MY20" s="52"/>
      <c r="MZ20" s="52"/>
      <c r="NA20" s="52"/>
      <c r="NB20" s="52"/>
      <c r="NC20" s="52"/>
      <c r="ND20" s="52"/>
      <c r="NE20" s="52"/>
      <c r="NF20" s="52"/>
      <c r="NG20" s="52"/>
      <c r="NH20" s="52"/>
      <c r="NI20" s="52"/>
      <c r="NJ20" s="52"/>
      <c r="NK20" s="52"/>
      <c r="NL20" s="52"/>
      <c r="NM20" s="52"/>
      <c r="NN20" s="52"/>
      <c r="NO20" s="52"/>
      <c r="NP20" s="52"/>
      <c r="NQ20" s="52"/>
      <c r="NR20" s="52"/>
      <c r="NS20" s="52"/>
      <c r="NT20" s="52"/>
      <c r="NU20" s="52"/>
      <c r="NV20" s="52"/>
      <c r="NW20" s="52"/>
      <c r="NX20" s="52"/>
      <c r="NY20" s="52"/>
      <c r="NZ20" s="52"/>
      <c r="OA20" s="52"/>
      <c r="OB20" s="52"/>
      <c r="OC20" s="52"/>
      <c r="OD20" s="52"/>
      <c r="OE20" s="52"/>
      <c r="OF20" s="52"/>
      <c r="OG20" s="52"/>
      <c r="OH20" s="52"/>
      <c r="OI20" s="52"/>
      <c r="OJ20" s="52"/>
      <c r="OK20" s="52"/>
      <c r="OL20" s="52"/>
      <c r="OM20" s="52"/>
      <c r="ON20" s="52"/>
      <c r="OO20" s="52"/>
      <c r="OP20" s="52"/>
      <c r="OQ20" s="52"/>
      <c r="OR20" s="52"/>
      <c r="OS20" s="52"/>
      <c r="OT20" s="52"/>
      <c r="OU20" s="52"/>
      <c r="OV20" s="52"/>
      <c r="OW20" s="52"/>
      <c r="OX20" s="52"/>
      <c r="OY20" s="52"/>
      <c r="OZ20" s="52"/>
      <c r="PA20" s="52"/>
      <c r="PB20" s="52"/>
      <c r="PC20" s="52"/>
      <c r="PD20" s="52"/>
      <c r="PE20" s="52"/>
      <c r="PF20" s="52"/>
      <c r="PG20" s="52"/>
      <c r="PH20" s="52"/>
      <c r="PI20" s="52"/>
      <c r="PJ20" s="52"/>
      <c r="PK20" s="52"/>
      <c r="PL20" s="52"/>
      <c r="PM20" s="52"/>
      <c r="PN20" s="52"/>
      <c r="PO20" s="52"/>
      <c r="PP20" s="52"/>
      <c r="PQ20" s="52"/>
      <c r="PR20" s="52"/>
      <c r="PS20" s="52"/>
      <c r="PT20" s="52"/>
      <c r="PU20" s="52"/>
      <c r="PV20" s="52"/>
      <c r="PW20" s="52"/>
      <c r="PX20" s="52"/>
      <c r="PY20" s="52"/>
      <c r="PZ20" s="52"/>
      <c r="QA20" s="52"/>
      <c r="QB20" s="52"/>
      <c r="QC20" s="52"/>
      <c r="QD20" s="52"/>
      <c r="QE20" s="52"/>
      <c r="QF20" s="52"/>
      <c r="QG20" s="52"/>
      <c r="QH20" s="52"/>
      <c r="QI20" s="52"/>
      <c r="QJ20" s="52"/>
      <c r="QK20" s="52"/>
      <c r="QL20" s="52"/>
      <c r="QM20" s="52"/>
      <c r="QN20" s="52"/>
      <c r="QO20" s="52"/>
      <c r="QP20" s="52"/>
      <c r="QQ20" s="52"/>
      <c r="QR20" s="52"/>
      <c r="QS20" s="52"/>
      <c r="QT20" s="52"/>
      <c r="QU20" s="52"/>
      <c r="QV20" s="52"/>
      <c r="QW20" s="52"/>
      <c r="QX20" s="52"/>
      <c r="QY20" s="52"/>
      <c r="QZ20" s="52"/>
      <c r="RA20" s="52"/>
      <c r="RB20" s="52"/>
      <c r="RC20" s="52"/>
      <c r="RD20" s="52"/>
      <c r="RE20" s="52"/>
      <c r="RF20" s="52"/>
      <c r="RG20" s="52"/>
      <c r="RH20" s="52"/>
      <c r="RI20" s="52"/>
      <c r="RJ20" s="52"/>
      <c r="RK20" s="52"/>
      <c r="RL20" s="52"/>
      <c r="RM20" s="52"/>
      <c r="RN20" s="52"/>
      <c r="RO20" s="52"/>
      <c r="RP20" s="52"/>
      <c r="RQ20" s="52"/>
      <c r="RR20" s="52"/>
      <c r="RS20" s="52"/>
      <c r="RT20" s="52"/>
      <c r="RU20" s="52"/>
      <c r="RV20" s="52"/>
      <c r="RW20" s="52"/>
      <c r="RX20" s="52"/>
      <c r="RY20" s="52"/>
      <c r="RZ20" s="52"/>
      <c r="SA20" s="52"/>
      <c r="SB20" s="52"/>
      <c r="SC20" s="52"/>
      <c r="SD20" s="52"/>
      <c r="SE20" s="52"/>
      <c r="SF20" s="52"/>
      <c r="SG20" s="52"/>
      <c r="SH20" s="52"/>
      <c r="SI20" s="52"/>
      <c r="SJ20" s="52"/>
      <c r="SK20" s="52"/>
      <c r="SL20" s="52"/>
      <c r="SM20" s="52"/>
      <c r="SN20" s="52"/>
      <c r="SO20" s="52"/>
      <c r="SP20" s="52"/>
      <c r="SQ20" s="52"/>
      <c r="SR20" s="52"/>
      <c r="SS20" s="52"/>
      <c r="ST20" s="52"/>
      <c r="SU20" s="52"/>
      <c r="SV20" s="52"/>
      <c r="SW20" s="52"/>
      <c r="SX20" s="52"/>
      <c r="SY20" s="52"/>
      <c r="SZ20" s="52"/>
      <c r="TA20" s="52"/>
      <c r="TB20" s="52"/>
      <c r="TC20" s="52"/>
      <c r="TD20" s="52"/>
      <c r="TE20" s="52"/>
      <c r="TF20" s="52"/>
      <c r="TG20" s="52"/>
      <c r="TH20" s="52"/>
      <c r="TI20" s="52"/>
      <c r="TJ20" s="52"/>
      <c r="TK20" s="52"/>
      <c r="TL20" s="52"/>
      <c r="TM20" s="52"/>
      <c r="TN20" s="52"/>
      <c r="TO20" s="52"/>
      <c r="TP20" s="52"/>
      <c r="TQ20" s="52"/>
      <c r="TR20" s="52"/>
      <c r="TS20" s="52"/>
      <c r="TT20" s="52"/>
      <c r="TU20" s="52"/>
      <c r="TV20" s="52"/>
      <c r="TW20" s="52"/>
      <c r="TX20" s="52"/>
      <c r="TY20" s="52"/>
      <c r="TZ20" s="52"/>
      <c r="UA20" s="52"/>
      <c r="UB20" s="52"/>
      <c r="UC20" s="52"/>
      <c r="UD20" s="52"/>
      <c r="UE20" s="52"/>
      <c r="UF20" s="52"/>
      <c r="UG20" s="52"/>
      <c r="UH20" s="52"/>
      <c r="UI20" s="52"/>
      <c r="UJ20" s="52"/>
      <c r="UK20" s="52"/>
      <c r="UL20" s="52"/>
      <c r="UM20" s="52"/>
      <c r="UN20" s="52"/>
      <c r="UO20" s="52"/>
      <c r="UP20" s="52"/>
      <c r="UQ20" s="52"/>
      <c r="UR20" s="52"/>
      <c r="US20" s="52"/>
      <c r="UT20" s="52"/>
      <c r="UU20" s="52"/>
      <c r="UV20" s="52"/>
      <c r="UW20" s="52"/>
      <c r="UX20" s="52"/>
      <c r="UY20" s="52"/>
      <c r="UZ20" s="52"/>
      <c r="VA20" s="52"/>
      <c r="VB20" s="52"/>
      <c r="VC20" s="52"/>
      <c r="VD20" s="52"/>
      <c r="VE20" s="52"/>
      <c r="VF20" s="52"/>
      <c r="VG20" s="52"/>
      <c r="VH20" s="52"/>
      <c r="VI20" s="52"/>
      <c r="VJ20" s="52"/>
      <c r="VK20" s="52"/>
      <c r="VL20" s="52"/>
      <c r="VM20" s="52"/>
      <c r="VN20" s="52"/>
      <c r="VO20" s="52"/>
      <c r="VP20" s="52"/>
      <c r="VQ20" s="52"/>
      <c r="VR20" s="52"/>
      <c r="VS20" s="52"/>
      <c r="VT20" s="52"/>
      <c r="VU20" s="52"/>
      <c r="VV20" s="52"/>
      <c r="VW20" s="52"/>
      <c r="VX20" s="52"/>
      <c r="VY20" s="52"/>
      <c r="VZ20" s="52"/>
      <c r="WA20" s="52"/>
      <c r="WB20" s="52"/>
      <c r="WC20" s="52"/>
      <c r="WD20" s="52"/>
      <c r="WE20" s="52"/>
      <c r="WF20" s="52"/>
      <c r="WG20" s="52"/>
      <c r="WH20" s="52"/>
      <c r="WI20" s="52"/>
      <c r="WJ20" s="52"/>
      <c r="WK20" s="52"/>
      <c r="WL20" s="52"/>
      <c r="WM20" s="52"/>
      <c r="WN20" s="52"/>
      <c r="WO20" s="52"/>
      <c r="WP20" s="52"/>
      <c r="WQ20" s="52"/>
      <c r="WR20" s="52"/>
      <c r="WS20" s="52"/>
      <c r="WT20" s="52"/>
      <c r="WU20" s="52"/>
      <c r="WV20" s="52"/>
      <c r="WW20" s="52"/>
      <c r="WX20" s="52"/>
      <c r="WY20" s="52"/>
      <c r="WZ20" s="52"/>
      <c r="XA20" s="52"/>
      <c r="XB20" s="52"/>
      <c r="XC20" s="52"/>
      <c r="XD20" s="52"/>
      <c r="XE20" s="52"/>
      <c r="XF20" s="52"/>
      <c r="XG20" s="52"/>
      <c r="XH20" s="52"/>
      <c r="XI20" s="52"/>
      <c r="XJ20" s="52"/>
      <c r="XK20" s="52"/>
      <c r="XL20" s="52"/>
      <c r="XM20" s="52"/>
      <c r="XN20" s="52"/>
      <c r="XO20" s="52"/>
      <c r="XP20" s="52"/>
      <c r="XQ20" s="52"/>
      <c r="XR20" s="52"/>
      <c r="XS20" s="52"/>
      <c r="XT20" s="52"/>
      <c r="XU20" s="52"/>
      <c r="XV20" s="52"/>
      <c r="XW20" s="52"/>
      <c r="XX20" s="52"/>
      <c r="XY20" s="52"/>
      <c r="XZ20" s="52"/>
      <c r="YA20" s="52"/>
      <c r="YB20" s="52"/>
      <c r="YC20" s="52"/>
      <c r="YD20" s="52"/>
      <c r="YE20" s="52"/>
      <c r="YF20" s="52"/>
      <c r="YG20" s="52"/>
      <c r="YH20" s="52"/>
      <c r="YI20" s="52"/>
      <c r="YJ20" s="52"/>
      <c r="YK20" s="52"/>
      <c r="YL20" s="52"/>
      <c r="YM20" s="52"/>
      <c r="YN20" s="52"/>
      <c r="YO20" s="52"/>
      <c r="YP20" s="52"/>
      <c r="YQ20" s="52"/>
      <c r="YR20" s="52"/>
      <c r="YS20" s="52"/>
      <c r="YT20" s="52"/>
      <c r="YU20" s="52"/>
      <c r="YV20" s="52"/>
      <c r="YW20" s="52"/>
      <c r="YX20" s="52"/>
      <c r="YY20" s="52"/>
      <c r="YZ20" s="52"/>
      <c r="ZA20" s="52"/>
      <c r="ZB20" s="52"/>
      <c r="ZC20" s="52"/>
      <c r="ZD20" s="52"/>
      <c r="ZE20" s="52"/>
      <c r="ZF20" s="52"/>
      <c r="ZG20" s="52"/>
      <c r="ZH20" s="52"/>
      <c r="ZI20" s="52"/>
      <c r="ZJ20" s="52"/>
      <c r="ZK20" s="52"/>
      <c r="ZL20" s="52"/>
      <c r="ZM20" s="52"/>
      <c r="ZN20" s="52"/>
      <c r="ZO20" s="52"/>
      <c r="ZP20" s="52"/>
      <c r="ZQ20" s="52"/>
      <c r="ZR20" s="52"/>
      <c r="ZS20" s="52"/>
      <c r="ZT20" s="52"/>
      <c r="ZU20" s="52"/>
      <c r="ZV20" s="52"/>
      <c r="ZW20" s="52"/>
      <c r="ZX20" s="52"/>
      <c r="ZY20" s="52"/>
      <c r="ZZ20" s="52"/>
      <c r="AAA20" s="52"/>
      <c r="AAB20" s="52"/>
      <c r="AAC20" s="52"/>
      <c r="AAD20" s="52"/>
      <c r="AAE20" s="52"/>
      <c r="AAF20" s="52"/>
      <c r="AAG20" s="52"/>
      <c r="AAH20" s="52"/>
      <c r="AAI20" s="52"/>
      <c r="AAJ20" s="52"/>
      <c r="AAK20" s="52"/>
      <c r="AAL20" s="52"/>
      <c r="AAM20" s="52"/>
      <c r="AAN20" s="52"/>
      <c r="AAO20" s="52"/>
      <c r="AAP20" s="52"/>
      <c r="AAQ20" s="52"/>
      <c r="AAR20" s="52"/>
      <c r="AAS20" s="52"/>
      <c r="AAT20" s="52"/>
      <c r="AAU20" s="52"/>
      <c r="AAV20" s="52"/>
      <c r="AAW20" s="52"/>
      <c r="AAX20" s="52"/>
      <c r="AAY20" s="52"/>
      <c r="AAZ20" s="52"/>
      <c r="ABA20" s="52"/>
      <c r="ABB20" s="52"/>
      <c r="ABC20" s="52"/>
      <c r="ABD20" s="52"/>
      <c r="ABE20" s="52"/>
      <c r="ABF20" s="52"/>
      <c r="ABG20" s="52"/>
      <c r="ABH20" s="52"/>
      <c r="ABI20" s="52"/>
      <c r="ABJ20" s="52"/>
      <c r="ABK20" s="52"/>
      <c r="ABL20" s="52"/>
      <c r="ABM20" s="52"/>
      <c r="ABN20" s="52"/>
      <c r="ABO20" s="52"/>
      <c r="ABP20" s="52"/>
      <c r="ABQ20" s="52"/>
      <c r="ABR20" s="52"/>
      <c r="ABS20" s="52"/>
      <c r="ABT20" s="52"/>
      <c r="ABU20" s="52"/>
      <c r="ABV20" s="52"/>
      <c r="ABW20" s="52"/>
      <c r="ABX20" s="52"/>
      <c r="ABY20" s="52"/>
      <c r="ABZ20" s="52"/>
      <c r="ACA20" s="52"/>
      <c r="ACB20" s="52"/>
      <c r="ACC20" s="52"/>
      <c r="ACD20" s="52"/>
      <c r="ACE20" s="52"/>
      <c r="ACF20" s="52"/>
      <c r="ACG20" s="52"/>
      <c r="ACH20" s="52"/>
      <c r="ACI20" s="52"/>
      <c r="ACJ20" s="52"/>
      <c r="ACK20" s="52"/>
      <c r="ACL20" s="52"/>
      <c r="ACM20" s="52"/>
      <c r="ACN20" s="52"/>
      <c r="ACO20" s="52"/>
      <c r="ACP20" s="52"/>
      <c r="ACQ20" s="52"/>
      <c r="ACR20" s="52"/>
      <c r="ACS20" s="52"/>
      <c r="ACT20" s="52"/>
      <c r="ACU20" s="52"/>
      <c r="ACV20" s="52"/>
      <c r="ACW20" s="52"/>
      <c r="ACX20" s="52"/>
      <c r="ACY20" s="52"/>
      <c r="ACZ20" s="52"/>
      <c r="ADA20" s="52"/>
      <c r="ADB20" s="52"/>
      <c r="ADC20" s="52"/>
      <c r="ADD20" s="52"/>
      <c r="ADE20" s="52"/>
      <c r="ADF20" s="52"/>
      <c r="ADG20" s="52"/>
      <c r="ADH20" s="52"/>
      <c r="ADI20" s="52"/>
      <c r="ADJ20" s="52"/>
      <c r="ADK20" s="52"/>
      <c r="ADL20" s="52"/>
      <c r="ADM20" s="52"/>
      <c r="ADN20" s="52"/>
      <c r="ADO20" s="52"/>
      <c r="ADP20" s="52"/>
      <c r="ADQ20" s="52"/>
      <c r="ADR20" s="52"/>
      <c r="ADS20" s="52"/>
      <c r="ADT20" s="52"/>
      <c r="ADU20" s="52"/>
      <c r="ADV20" s="52"/>
      <c r="ADW20" s="52"/>
      <c r="ADX20" s="52"/>
      <c r="ADY20" s="52"/>
      <c r="ADZ20" s="52"/>
      <c r="AEA20" s="52"/>
      <c r="AEB20" s="52"/>
      <c r="AEC20" s="52"/>
      <c r="AED20" s="52"/>
      <c r="AEE20" s="52"/>
      <c r="AEF20" s="52"/>
      <c r="AEG20" s="52"/>
      <c r="AEH20" s="52"/>
      <c r="AEI20" s="52"/>
      <c r="AEJ20" s="52"/>
      <c r="AEK20" s="52"/>
      <c r="AEL20" s="52"/>
      <c r="AEM20" s="52"/>
      <c r="AEN20" s="52"/>
      <c r="AEO20" s="52"/>
      <c r="AEP20" s="52"/>
      <c r="AEQ20" s="52"/>
      <c r="AER20" s="52"/>
      <c r="AES20" s="52"/>
      <c r="AET20" s="52"/>
      <c r="AEU20" s="52"/>
      <c r="AEV20" s="52"/>
      <c r="AEW20" s="52"/>
      <c r="AEX20" s="52"/>
      <c r="AEY20" s="52"/>
      <c r="AEZ20" s="52"/>
      <c r="AFA20" s="52"/>
      <c r="AFB20" s="52"/>
      <c r="AFC20" s="52"/>
      <c r="AFD20" s="52"/>
      <c r="AFE20" s="52"/>
      <c r="AFF20" s="52"/>
      <c r="AFG20" s="52"/>
      <c r="AFH20" s="52"/>
      <c r="AFI20" s="52"/>
      <c r="AFJ20" s="52"/>
      <c r="AFK20" s="52"/>
      <c r="AFL20" s="52"/>
      <c r="AFM20" s="52"/>
      <c r="AFN20" s="52"/>
      <c r="AFO20" s="52"/>
      <c r="AFP20" s="52"/>
      <c r="AFQ20" s="52"/>
      <c r="AFR20" s="52"/>
      <c r="AFS20" s="52"/>
      <c r="AFT20" s="52"/>
      <c r="AFU20" s="52"/>
      <c r="AFV20" s="52"/>
      <c r="AFW20" s="52"/>
      <c r="AFX20" s="52"/>
      <c r="AFY20" s="52"/>
      <c r="AFZ20" s="52"/>
      <c r="AGA20" s="52"/>
      <c r="AGB20" s="52"/>
      <c r="AGC20" s="52"/>
      <c r="AGD20" s="52"/>
      <c r="AGE20" s="52"/>
      <c r="AGF20" s="52"/>
      <c r="AGG20" s="52"/>
      <c r="AGH20" s="52"/>
      <c r="AGI20" s="52"/>
      <c r="AGJ20" s="52"/>
      <c r="AGK20" s="52"/>
      <c r="AGL20" s="52"/>
      <c r="AGM20" s="52"/>
      <c r="AGN20" s="52"/>
      <c r="AGO20" s="52"/>
      <c r="AGP20" s="52"/>
      <c r="AGQ20" s="52"/>
      <c r="AGR20" s="52"/>
      <c r="AGS20" s="52"/>
      <c r="AGT20" s="52"/>
      <c r="AGU20" s="52"/>
      <c r="AGV20" s="52"/>
      <c r="AGW20" s="52"/>
      <c r="AGX20" s="52"/>
      <c r="AGY20" s="52"/>
      <c r="AGZ20" s="52"/>
      <c r="AHA20" s="52"/>
      <c r="AHB20" s="52"/>
      <c r="AHC20" s="52"/>
      <c r="AHD20" s="52"/>
      <c r="AHE20" s="52"/>
      <c r="AHF20" s="52"/>
      <c r="AHG20" s="52"/>
      <c r="AHH20" s="52"/>
      <c r="AHI20" s="52"/>
      <c r="AHJ20" s="52"/>
      <c r="AHK20" s="52"/>
      <c r="AHL20" s="52"/>
      <c r="AHM20" s="52"/>
      <c r="AHN20" s="52"/>
      <c r="AHO20" s="52"/>
      <c r="AHP20" s="52"/>
      <c r="AHQ20" s="52"/>
      <c r="AHR20" s="52"/>
      <c r="AHS20" s="52"/>
      <c r="AHT20" s="52"/>
      <c r="AHU20" s="52"/>
      <c r="AHV20" s="52"/>
      <c r="AHW20" s="52"/>
      <c r="AHX20" s="52"/>
      <c r="AHY20" s="52"/>
      <c r="AHZ20" s="52"/>
      <c r="AIA20" s="52"/>
      <c r="AIB20" s="52"/>
      <c r="AIC20" s="52"/>
      <c r="AID20" s="52"/>
      <c r="AIE20" s="52"/>
      <c r="AIF20" s="52"/>
      <c r="AIG20" s="52"/>
    </row>
    <row r="21" spans="1:917" s="55" customFormat="1" ht="51" customHeight="1" x14ac:dyDescent="0.35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 t="s">
        <v>324</v>
      </c>
      <c r="M21" s="137"/>
      <c r="N21" s="137"/>
      <c r="O21" s="137"/>
      <c r="P21" s="137"/>
      <c r="Q21" s="137"/>
      <c r="R21" s="137"/>
      <c r="S21" s="137"/>
      <c r="T21" s="137"/>
      <c r="U21" s="137"/>
      <c r="V21" s="137"/>
      <c r="W21" s="137"/>
      <c r="X21" s="137"/>
      <c r="Y21" s="137"/>
      <c r="Z21" s="137" t="s">
        <v>324</v>
      </c>
      <c r="AA21" s="137"/>
      <c r="AB21" s="137"/>
      <c r="AC21" s="137"/>
      <c r="AD21" s="137"/>
      <c r="AE21" s="137"/>
      <c r="AF21" s="137" t="s">
        <v>324</v>
      </c>
      <c r="AG21" s="137"/>
      <c r="AH21" s="137"/>
      <c r="AI21" s="137"/>
      <c r="AJ21" s="137"/>
      <c r="AK21" s="137"/>
      <c r="AL21" s="137"/>
      <c r="AM21" s="137"/>
      <c r="AN21" s="137"/>
      <c r="AO21" s="137"/>
      <c r="AP21" s="137" t="s">
        <v>324</v>
      </c>
      <c r="AQ21" s="137"/>
      <c r="AR21" s="137"/>
      <c r="AS21" s="137"/>
      <c r="AT21" s="137"/>
      <c r="AU21" s="137"/>
      <c r="AV21" s="137"/>
      <c r="AW21" s="137"/>
      <c r="AX21" s="137"/>
      <c r="AY21" s="137"/>
      <c r="AZ21" s="154"/>
      <c r="BA21" s="154"/>
      <c r="BB21" s="154"/>
      <c r="BC21" s="154"/>
      <c r="BD21" s="154"/>
      <c r="BE21" s="154"/>
      <c r="BF21" s="151"/>
      <c r="BG21" s="151"/>
      <c r="BH21" s="151"/>
      <c r="BI21" s="151"/>
      <c r="BJ21" s="151"/>
      <c r="BK21" s="151"/>
      <c r="BL21" s="151"/>
      <c r="BM21" s="151"/>
      <c r="BN21" s="151"/>
      <c r="BO21" s="151"/>
      <c r="BP21" s="151"/>
      <c r="BQ21" s="151"/>
      <c r="BR21" s="151"/>
      <c r="BS21" s="151"/>
      <c r="BT21" s="151"/>
      <c r="BU21" s="151"/>
      <c r="BV21" s="151"/>
      <c r="BW21" s="151"/>
      <c r="BX21" s="151"/>
      <c r="BY21" s="151"/>
      <c r="BZ21" s="151"/>
      <c r="CA21" s="151"/>
      <c r="CB21" s="151"/>
      <c r="CC21" s="151"/>
      <c r="CD21" s="151"/>
      <c r="CE21" s="151"/>
      <c r="CF21" s="151"/>
      <c r="CG21" s="151"/>
      <c r="CH21" s="151"/>
      <c r="CI21" s="151"/>
      <c r="CJ21" s="151"/>
      <c r="CK21" s="151"/>
      <c r="CL21" s="151"/>
      <c r="CM21" s="151"/>
      <c r="CN21" s="151"/>
      <c r="CO21" s="151"/>
      <c r="CP21" s="151"/>
      <c r="CQ21" s="151"/>
      <c r="CR21" s="151"/>
      <c r="CS21" s="151"/>
      <c r="CT21" s="151"/>
      <c r="CU21" s="151"/>
      <c r="CV21" s="151"/>
      <c r="CW21" s="151"/>
      <c r="CX21" s="151"/>
      <c r="CY21" s="151"/>
      <c r="CZ21" s="151"/>
      <c r="DA21" s="151"/>
      <c r="DB21" s="151"/>
      <c r="DC21" s="151"/>
      <c r="DD21" s="151"/>
      <c r="DE21" s="151"/>
      <c r="DF21" s="151"/>
      <c r="DG21" s="151"/>
      <c r="DH21" s="151"/>
      <c r="DI21" s="151"/>
      <c r="DJ21" s="151"/>
      <c r="DK21" s="151"/>
      <c r="DL21" s="151"/>
      <c r="DM21" s="151"/>
      <c r="DN21" s="151"/>
      <c r="DO21" s="151"/>
      <c r="DP21" s="151"/>
      <c r="DQ21" s="151"/>
      <c r="DR21" s="151"/>
      <c r="DS21" s="151"/>
      <c r="DT21" s="151"/>
      <c r="DU21" s="151"/>
      <c r="DV21" s="151"/>
      <c r="DW21" s="151"/>
      <c r="DX21" s="151"/>
      <c r="DY21" s="151"/>
      <c r="DZ21" s="151"/>
      <c r="EA21" s="151"/>
      <c r="EB21" s="151"/>
      <c r="EC21" s="151"/>
      <c r="ED21" s="151"/>
      <c r="EE21" s="151"/>
      <c r="EF21" s="151"/>
      <c r="EG21" s="151"/>
      <c r="EH21" s="151"/>
      <c r="EI21" s="151"/>
      <c r="EJ21" s="151"/>
      <c r="EK21" s="151"/>
      <c r="EL21" s="151"/>
      <c r="EM21" s="151"/>
      <c r="EN21" s="151"/>
      <c r="EO21" s="151"/>
      <c r="EP21" s="151"/>
      <c r="EQ21" s="151"/>
      <c r="ER21" s="151"/>
      <c r="ES21" s="151"/>
      <c r="ET21" s="151"/>
      <c r="EU21" s="151"/>
      <c r="EV21" s="151"/>
      <c r="EW21" s="151"/>
      <c r="EX21" s="151"/>
      <c r="EY21" s="151"/>
      <c r="EZ21" s="151"/>
      <c r="FA21" s="151"/>
      <c r="FB21" s="151"/>
      <c r="FC21" s="151"/>
      <c r="FD21" s="151"/>
      <c r="FE21" s="151"/>
      <c r="FF21" s="151"/>
      <c r="FG21" s="151"/>
      <c r="FH21" s="151"/>
      <c r="FI21" s="151"/>
      <c r="FJ21" s="151"/>
      <c r="FK21" s="151"/>
      <c r="FL21" s="151"/>
      <c r="FM21" s="151"/>
      <c r="FN21" s="151"/>
      <c r="FO21" s="151"/>
      <c r="FP21" s="151"/>
      <c r="FQ21" s="151"/>
      <c r="FR21" s="151"/>
      <c r="FS21" s="151"/>
      <c r="FT21" s="143"/>
      <c r="FU21" s="52"/>
      <c r="FV21" s="52"/>
      <c r="FW21" s="52"/>
      <c r="FX21" s="52"/>
      <c r="FY21" s="52"/>
      <c r="FZ21" s="52"/>
      <c r="GA21" s="52"/>
      <c r="GB21" s="52"/>
      <c r="GC21" s="52"/>
      <c r="GD21" s="52"/>
      <c r="GE21" s="52"/>
      <c r="GF21" s="52"/>
      <c r="GG21" s="52"/>
      <c r="GH21" s="52"/>
      <c r="GI21" s="52"/>
      <c r="GJ21" s="52"/>
      <c r="GK21" s="52"/>
      <c r="GL21" s="52"/>
      <c r="GM21" s="52"/>
      <c r="GN21" s="52"/>
      <c r="GO21" s="52"/>
      <c r="GP21" s="52"/>
      <c r="GQ21" s="52"/>
      <c r="GR21" s="52"/>
      <c r="GS21" s="52"/>
      <c r="GT21" s="52"/>
      <c r="GU21" s="52"/>
      <c r="GV21" s="52"/>
      <c r="GW21" s="52"/>
      <c r="GX21" s="52"/>
      <c r="GY21" s="52"/>
      <c r="GZ21" s="52"/>
      <c r="HA21" s="52"/>
      <c r="HB21" s="52"/>
      <c r="HC21" s="52"/>
      <c r="HD21" s="52"/>
      <c r="HE21" s="52"/>
      <c r="HF21" s="52"/>
      <c r="HG21" s="52"/>
      <c r="HH21" s="52"/>
      <c r="HI21" s="52"/>
      <c r="HJ21" s="52"/>
      <c r="HK21" s="52"/>
      <c r="HL21" s="52"/>
      <c r="HM21" s="52"/>
      <c r="HN21" s="52"/>
      <c r="HO21" s="52"/>
      <c r="HP21" s="52"/>
      <c r="HQ21" s="52"/>
      <c r="HR21" s="52"/>
      <c r="HS21" s="52"/>
      <c r="HT21" s="52"/>
      <c r="HU21" s="52"/>
      <c r="HV21" s="52"/>
      <c r="HW21" s="52"/>
      <c r="HX21" s="52"/>
      <c r="HY21" s="52"/>
      <c r="HZ21" s="52"/>
      <c r="IA21" s="52"/>
      <c r="IB21" s="52"/>
      <c r="IC21" s="52"/>
      <c r="ID21" s="52"/>
      <c r="IE21" s="52"/>
      <c r="IF21" s="52"/>
      <c r="IG21" s="52"/>
      <c r="IH21" s="52"/>
      <c r="II21" s="52"/>
      <c r="IJ21" s="52"/>
      <c r="IK21" s="52"/>
      <c r="IL21" s="52"/>
      <c r="IM21" s="52"/>
      <c r="IN21" s="52"/>
      <c r="IO21" s="52"/>
      <c r="IP21" s="52"/>
      <c r="IQ21" s="52"/>
      <c r="IR21" s="52"/>
      <c r="IS21" s="52"/>
      <c r="IT21" s="52"/>
      <c r="IU21" s="52"/>
      <c r="IV21" s="52"/>
      <c r="IW21" s="52"/>
      <c r="IX21" s="52"/>
      <c r="IY21" s="52"/>
      <c r="IZ21" s="52"/>
      <c r="JA21" s="52"/>
      <c r="JB21" s="52"/>
      <c r="JC21" s="52"/>
      <c r="JD21" s="52"/>
      <c r="JE21" s="52"/>
      <c r="JF21" s="52"/>
      <c r="JG21" s="52"/>
      <c r="JH21" s="52"/>
      <c r="JI21" s="52"/>
      <c r="JJ21" s="52"/>
      <c r="JK21" s="52"/>
      <c r="JL21" s="52"/>
      <c r="JM21" s="52"/>
      <c r="JN21" s="52"/>
      <c r="JO21" s="52"/>
      <c r="JP21" s="52"/>
      <c r="JQ21" s="52"/>
      <c r="JR21" s="52"/>
      <c r="JS21" s="52"/>
      <c r="JT21" s="52"/>
      <c r="JU21" s="52"/>
      <c r="JV21" s="52"/>
      <c r="JW21" s="52"/>
      <c r="JX21" s="52"/>
      <c r="JY21" s="52"/>
      <c r="JZ21" s="52"/>
      <c r="KA21" s="52"/>
      <c r="KB21" s="52"/>
      <c r="KC21" s="52"/>
      <c r="KD21" s="52"/>
      <c r="KE21" s="52"/>
      <c r="KF21" s="52"/>
      <c r="KG21" s="52"/>
      <c r="KH21" s="52"/>
      <c r="KI21" s="52"/>
      <c r="KJ21" s="52"/>
      <c r="KK21" s="52"/>
      <c r="KL21" s="52"/>
      <c r="KM21" s="52"/>
      <c r="KN21" s="52"/>
      <c r="KO21" s="52"/>
      <c r="KP21" s="52"/>
      <c r="KQ21" s="52"/>
      <c r="KR21" s="52"/>
      <c r="KS21" s="52"/>
      <c r="KT21" s="52"/>
      <c r="KU21" s="52"/>
      <c r="KV21" s="52"/>
      <c r="KW21" s="52"/>
      <c r="KX21" s="52"/>
      <c r="KY21" s="52"/>
      <c r="KZ21" s="52"/>
      <c r="LA21" s="52"/>
      <c r="LB21" s="52"/>
      <c r="LC21" s="52"/>
      <c r="LD21" s="52"/>
      <c r="LE21" s="52"/>
      <c r="LF21" s="52"/>
      <c r="LG21" s="52"/>
      <c r="LH21" s="52"/>
      <c r="LI21" s="52"/>
      <c r="LJ21" s="52"/>
      <c r="LK21" s="52"/>
      <c r="LL21" s="52"/>
      <c r="LM21" s="52"/>
      <c r="LN21" s="52"/>
      <c r="LO21" s="52"/>
      <c r="LP21" s="52"/>
      <c r="LQ21" s="52"/>
      <c r="LR21" s="52"/>
      <c r="LS21" s="52"/>
      <c r="LT21" s="52"/>
      <c r="LU21" s="52"/>
      <c r="LV21" s="52"/>
      <c r="LW21" s="52"/>
      <c r="LX21" s="52"/>
      <c r="LY21" s="52"/>
      <c r="LZ21" s="52"/>
      <c r="MA21" s="52"/>
      <c r="MB21" s="52"/>
      <c r="MC21" s="52"/>
      <c r="MD21" s="52"/>
      <c r="ME21" s="52"/>
      <c r="MF21" s="52"/>
      <c r="MG21" s="52"/>
      <c r="MH21" s="52"/>
      <c r="MI21" s="52"/>
      <c r="MJ21" s="52"/>
      <c r="MK21" s="52"/>
      <c r="ML21" s="52"/>
      <c r="MM21" s="52"/>
      <c r="MN21" s="52"/>
      <c r="MO21" s="52"/>
      <c r="MP21" s="52"/>
      <c r="MQ21" s="52"/>
      <c r="MR21" s="52"/>
      <c r="MS21" s="52"/>
      <c r="MT21" s="52"/>
      <c r="MU21" s="52"/>
      <c r="MV21" s="52"/>
      <c r="MW21" s="52"/>
      <c r="MX21" s="52"/>
      <c r="MY21" s="52"/>
      <c r="MZ21" s="52"/>
      <c r="NA21" s="52"/>
      <c r="NB21" s="52"/>
      <c r="NC21" s="52"/>
      <c r="ND21" s="52"/>
      <c r="NE21" s="52"/>
      <c r="NF21" s="52"/>
      <c r="NG21" s="52"/>
      <c r="NH21" s="52"/>
      <c r="NI21" s="52"/>
      <c r="NJ21" s="52"/>
      <c r="NK21" s="52"/>
      <c r="NL21" s="52"/>
      <c r="NM21" s="52"/>
      <c r="NN21" s="52"/>
      <c r="NO21" s="52"/>
      <c r="NP21" s="52"/>
      <c r="NQ21" s="52"/>
      <c r="NR21" s="52"/>
      <c r="NS21" s="52"/>
      <c r="NT21" s="52"/>
      <c r="NU21" s="52"/>
      <c r="NV21" s="52"/>
      <c r="NW21" s="52"/>
      <c r="NX21" s="52"/>
      <c r="NY21" s="52"/>
      <c r="NZ21" s="52"/>
      <c r="OA21" s="52"/>
      <c r="OB21" s="52"/>
      <c r="OC21" s="52"/>
      <c r="OD21" s="52"/>
      <c r="OE21" s="52"/>
      <c r="OF21" s="52"/>
      <c r="OG21" s="52"/>
      <c r="OH21" s="52"/>
      <c r="OI21" s="52"/>
      <c r="OJ21" s="52"/>
      <c r="OK21" s="52"/>
      <c r="OL21" s="52"/>
      <c r="OM21" s="52"/>
      <c r="ON21" s="52"/>
      <c r="OO21" s="52"/>
      <c r="OP21" s="52"/>
      <c r="OQ21" s="52"/>
      <c r="OR21" s="52"/>
      <c r="OS21" s="52"/>
      <c r="OT21" s="52"/>
      <c r="OU21" s="52"/>
      <c r="OV21" s="52"/>
      <c r="OW21" s="52"/>
      <c r="OX21" s="52"/>
      <c r="OY21" s="52"/>
      <c r="OZ21" s="52"/>
      <c r="PA21" s="52"/>
      <c r="PB21" s="52"/>
      <c r="PC21" s="52"/>
      <c r="PD21" s="52"/>
      <c r="PE21" s="52"/>
      <c r="PF21" s="52"/>
      <c r="PG21" s="52"/>
      <c r="PH21" s="52"/>
      <c r="PI21" s="52"/>
      <c r="PJ21" s="52"/>
      <c r="PK21" s="52"/>
      <c r="PL21" s="52"/>
      <c r="PM21" s="52"/>
      <c r="PN21" s="52"/>
      <c r="PO21" s="52"/>
      <c r="PP21" s="52"/>
      <c r="PQ21" s="52"/>
      <c r="PR21" s="52"/>
      <c r="PS21" s="52"/>
      <c r="PT21" s="52"/>
      <c r="PU21" s="52"/>
      <c r="PV21" s="52"/>
      <c r="PW21" s="52"/>
      <c r="PX21" s="52"/>
      <c r="PY21" s="52"/>
      <c r="PZ21" s="52"/>
      <c r="QA21" s="52"/>
      <c r="QB21" s="52"/>
      <c r="QC21" s="52"/>
      <c r="QD21" s="52"/>
      <c r="QE21" s="52"/>
      <c r="QF21" s="52"/>
      <c r="QG21" s="52"/>
      <c r="QH21" s="52"/>
      <c r="QI21" s="52"/>
      <c r="QJ21" s="52"/>
      <c r="QK21" s="52"/>
      <c r="QL21" s="52"/>
      <c r="QM21" s="52"/>
      <c r="QN21" s="52"/>
      <c r="QO21" s="52"/>
      <c r="QP21" s="52"/>
      <c r="QQ21" s="52"/>
      <c r="QR21" s="52"/>
      <c r="QS21" s="52"/>
      <c r="QT21" s="52"/>
      <c r="QU21" s="52"/>
      <c r="QV21" s="52"/>
      <c r="QW21" s="52"/>
      <c r="QX21" s="52"/>
      <c r="QY21" s="52"/>
      <c r="QZ21" s="52"/>
      <c r="RA21" s="52"/>
      <c r="RB21" s="52"/>
      <c r="RC21" s="52"/>
      <c r="RD21" s="52"/>
      <c r="RE21" s="52"/>
      <c r="RF21" s="52"/>
      <c r="RG21" s="52"/>
      <c r="RH21" s="52"/>
      <c r="RI21" s="52"/>
      <c r="RJ21" s="52"/>
      <c r="RK21" s="52"/>
      <c r="RL21" s="52"/>
      <c r="RM21" s="52"/>
      <c r="RN21" s="52"/>
      <c r="RO21" s="52"/>
      <c r="RP21" s="52"/>
      <c r="RQ21" s="52"/>
      <c r="RR21" s="52"/>
      <c r="RS21" s="52"/>
      <c r="RT21" s="52"/>
      <c r="RU21" s="52"/>
      <c r="RV21" s="52"/>
      <c r="RW21" s="52"/>
      <c r="RX21" s="52"/>
      <c r="RY21" s="52"/>
      <c r="RZ21" s="52"/>
      <c r="SA21" s="52"/>
      <c r="SB21" s="52"/>
      <c r="SC21" s="52"/>
      <c r="SD21" s="52"/>
      <c r="SE21" s="52"/>
      <c r="SF21" s="52"/>
      <c r="SG21" s="52"/>
      <c r="SH21" s="52"/>
      <c r="SI21" s="52"/>
      <c r="SJ21" s="52"/>
      <c r="SK21" s="52"/>
      <c r="SL21" s="52"/>
      <c r="SM21" s="52"/>
      <c r="SN21" s="52"/>
      <c r="SO21" s="52"/>
      <c r="SP21" s="52"/>
      <c r="SQ21" s="52"/>
      <c r="SR21" s="52"/>
      <c r="SS21" s="52"/>
      <c r="ST21" s="52"/>
      <c r="SU21" s="52"/>
      <c r="SV21" s="52"/>
      <c r="SW21" s="52"/>
      <c r="SX21" s="52"/>
      <c r="SY21" s="52"/>
      <c r="SZ21" s="52"/>
      <c r="TA21" s="52"/>
      <c r="TB21" s="52"/>
      <c r="TC21" s="52"/>
      <c r="TD21" s="52"/>
      <c r="TE21" s="52"/>
      <c r="TF21" s="52"/>
      <c r="TG21" s="52"/>
      <c r="TH21" s="52"/>
      <c r="TI21" s="52"/>
      <c r="TJ21" s="52"/>
      <c r="TK21" s="52"/>
      <c r="TL21" s="52"/>
      <c r="TM21" s="52"/>
      <c r="TN21" s="52"/>
      <c r="TO21" s="52"/>
      <c r="TP21" s="52"/>
      <c r="TQ21" s="52"/>
      <c r="TR21" s="52"/>
      <c r="TS21" s="52"/>
      <c r="TT21" s="52"/>
      <c r="TU21" s="52"/>
      <c r="TV21" s="52"/>
      <c r="TW21" s="52"/>
      <c r="TX21" s="52"/>
      <c r="TY21" s="52"/>
      <c r="TZ21" s="52"/>
      <c r="UA21" s="52"/>
      <c r="UB21" s="52"/>
      <c r="UC21" s="52"/>
      <c r="UD21" s="52"/>
      <c r="UE21" s="52"/>
      <c r="UF21" s="52"/>
      <c r="UG21" s="52"/>
      <c r="UH21" s="52"/>
      <c r="UI21" s="52"/>
      <c r="UJ21" s="52"/>
      <c r="UK21" s="52"/>
      <c r="UL21" s="52"/>
      <c r="UM21" s="52"/>
      <c r="UN21" s="52"/>
      <c r="UO21" s="52"/>
      <c r="UP21" s="52"/>
      <c r="UQ21" s="52"/>
      <c r="UR21" s="52"/>
      <c r="US21" s="52"/>
      <c r="UT21" s="52"/>
      <c r="UU21" s="52"/>
      <c r="UV21" s="52"/>
      <c r="UW21" s="52"/>
      <c r="UX21" s="52"/>
      <c r="UY21" s="52"/>
      <c r="UZ21" s="52"/>
      <c r="VA21" s="52"/>
      <c r="VB21" s="52"/>
      <c r="VC21" s="52"/>
      <c r="VD21" s="52"/>
      <c r="VE21" s="52"/>
      <c r="VF21" s="52"/>
      <c r="VG21" s="52"/>
      <c r="VH21" s="52"/>
      <c r="VI21" s="52"/>
      <c r="VJ21" s="52"/>
      <c r="VK21" s="52"/>
      <c r="VL21" s="52"/>
      <c r="VM21" s="52"/>
      <c r="VN21" s="52"/>
      <c r="VO21" s="52"/>
      <c r="VP21" s="52"/>
      <c r="VQ21" s="52"/>
      <c r="VR21" s="52"/>
      <c r="VS21" s="52"/>
      <c r="VT21" s="52"/>
      <c r="VU21" s="52"/>
      <c r="VV21" s="52"/>
      <c r="VW21" s="52"/>
      <c r="VX21" s="52"/>
      <c r="VY21" s="52"/>
      <c r="VZ21" s="52"/>
      <c r="WA21" s="52"/>
      <c r="WB21" s="52"/>
      <c r="WC21" s="52"/>
      <c r="WD21" s="52"/>
      <c r="WE21" s="52"/>
      <c r="WF21" s="52"/>
      <c r="WG21" s="52"/>
      <c r="WH21" s="52"/>
      <c r="WI21" s="52"/>
      <c r="WJ21" s="52"/>
      <c r="WK21" s="52"/>
      <c r="WL21" s="52"/>
      <c r="WM21" s="52"/>
      <c r="WN21" s="52"/>
      <c r="WO21" s="52"/>
      <c r="WP21" s="52"/>
      <c r="WQ21" s="52"/>
      <c r="WR21" s="52"/>
      <c r="WS21" s="52"/>
      <c r="WT21" s="52"/>
      <c r="WU21" s="52"/>
      <c r="WV21" s="52"/>
      <c r="WW21" s="52"/>
      <c r="WX21" s="52"/>
      <c r="WY21" s="52"/>
      <c r="WZ21" s="52"/>
      <c r="XA21" s="52"/>
      <c r="XB21" s="52"/>
      <c r="XC21" s="52"/>
      <c r="XD21" s="52"/>
      <c r="XE21" s="52"/>
      <c r="XF21" s="52"/>
      <c r="XG21" s="52"/>
      <c r="XH21" s="52"/>
      <c r="XI21" s="52"/>
      <c r="XJ21" s="52"/>
      <c r="XK21" s="52"/>
      <c r="XL21" s="52"/>
      <c r="XM21" s="52"/>
      <c r="XN21" s="52"/>
      <c r="XO21" s="52"/>
      <c r="XP21" s="52"/>
      <c r="XQ21" s="52"/>
      <c r="XR21" s="52"/>
      <c r="XS21" s="52"/>
      <c r="XT21" s="52"/>
      <c r="XU21" s="52"/>
      <c r="XV21" s="52"/>
      <c r="XW21" s="52"/>
      <c r="XX21" s="52"/>
      <c r="XY21" s="52"/>
      <c r="XZ21" s="52"/>
      <c r="YA21" s="52"/>
      <c r="YB21" s="52"/>
      <c r="YC21" s="52"/>
      <c r="YD21" s="52"/>
      <c r="YE21" s="52"/>
      <c r="YF21" s="52"/>
      <c r="YG21" s="52"/>
      <c r="YH21" s="52"/>
      <c r="YI21" s="52"/>
      <c r="YJ21" s="52"/>
      <c r="YK21" s="52"/>
      <c r="YL21" s="52"/>
      <c r="YM21" s="52"/>
      <c r="YN21" s="52"/>
      <c r="YO21" s="52"/>
      <c r="YP21" s="52"/>
      <c r="YQ21" s="52"/>
      <c r="YR21" s="52"/>
      <c r="YS21" s="52"/>
      <c r="YT21" s="52"/>
      <c r="YU21" s="52"/>
      <c r="YV21" s="52"/>
      <c r="YW21" s="52"/>
      <c r="YX21" s="52"/>
      <c r="YY21" s="52"/>
      <c r="YZ21" s="52"/>
      <c r="ZA21" s="52"/>
      <c r="ZB21" s="52"/>
      <c r="ZC21" s="52"/>
      <c r="ZD21" s="52"/>
      <c r="ZE21" s="52"/>
      <c r="ZF21" s="52"/>
      <c r="ZG21" s="52"/>
      <c r="ZH21" s="52"/>
      <c r="ZI21" s="52"/>
      <c r="ZJ21" s="52"/>
      <c r="ZK21" s="52"/>
      <c r="ZL21" s="52"/>
      <c r="ZM21" s="52"/>
      <c r="ZN21" s="52"/>
      <c r="ZO21" s="52"/>
      <c r="ZP21" s="52"/>
      <c r="ZQ21" s="52"/>
      <c r="ZR21" s="52"/>
      <c r="ZS21" s="52"/>
      <c r="ZT21" s="52"/>
      <c r="ZU21" s="52"/>
      <c r="ZV21" s="52"/>
      <c r="ZW21" s="52"/>
      <c r="ZX21" s="52"/>
      <c r="ZY21" s="52"/>
      <c r="ZZ21" s="52"/>
      <c r="AAA21" s="52"/>
      <c r="AAB21" s="52"/>
      <c r="AAC21" s="52"/>
      <c r="AAD21" s="52"/>
      <c r="AAE21" s="52"/>
      <c r="AAF21" s="52"/>
      <c r="AAG21" s="52"/>
      <c r="AAH21" s="52"/>
      <c r="AAI21" s="52"/>
      <c r="AAJ21" s="52"/>
      <c r="AAK21" s="52"/>
      <c r="AAL21" s="52"/>
      <c r="AAM21" s="52"/>
      <c r="AAN21" s="52"/>
      <c r="AAO21" s="52"/>
      <c r="AAP21" s="52"/>
      <c r="AAQ21" s="52"/>
      <c r="AAR21" s="52"/>
      <c r="AAS21" s="52"/>
      <c r="AAT21" s="52"/>
      <c r="AAU21" s="52"/>
      <c r="AAV21" s="52"/>
      <c r="AAW21" s="52"/>
      <c r="AAX21" s="52"/>
      <c r="AAY21" s="52"/>
      <c r="AAZ21" s="52"/>
      <c r="ABA21" s="52"/>
      <c r="ABB21" s="52"/>
      <c r="ABC21" s="52"/>
      <c r="ABD21" s="52"/>
      <c r="ABE21" s="52"/>
      <c r="ABF21" s="52"/>
      <c r="ABG21" s="52"/>
      <c r="ABH21" s="52"/>
      <c r="ABI21" s="52"/>
      <c r="ABJ21" s="52"/>
      <c r="ABK21" s="52"/>
      <c r="ABL21" s="52"/>
      <c r="ABM21" s="52"/>
      <c r="ABN21" s="52"/>
      <c r="ABO21" s="52"/>
      <c r="ABP21" s="52"/>
      <c r="ABQ21" s="52"/>
      <c r="ABR21" s="52"/>
      <c r="ABS21" s="52"/>
      <c r="ABT21" s="52"/>
      <c r="ABU21" s="52"/>
      <c r="ABV21" s="52"/>
      <c r="ABW21" s="52"/>
      <c r="ABX21" s="52"/>
      <c r="ABY21" s="52"/>
      <c r="ABZ21" s="52"/>
      <c r="ACA21" s="52"/>
      <c r="ACB21" s="52"/>
      <c r="ACC21" s="52"/>
      <c r="ACD21" s="52"/>
      <c r="ACE21" s="52"/>
      <c r="ACF21" s="52"/>
      <c r="ACG21" s="52"/>
      <c r="ACH21" s="52"/>
      <c r="ACI21" s="52"/>
      <c r="ACJ21" s="52"/>
      <c r="ACK21" s="52"/>
      <c r="ACL21" s="52"/>
      <c r="ACM21" s="52"/>
      <c r="ACN21" s="52"/>
      <c r="ACO21" s="52"/>
      <c r="ACP21" s="52"/>
      <c r="ACQ21" s="52"/>
      <c r="ACR21" s="52"/>
      <c r="ACS21" s="52"/>
      <c r="ACT21" s="52"/>
      <c r="ACU21" s="52"/>
      <c r="ACV21" s="52"/>
      <c r="ACW21" s="52"/>
      <c r="ACX21" s="52"/>
      <c r="ACY21" s="52"/>
      <c r="ACZ21" s="52"/>
      <c r="ADA21" s="52"/>
      <c r="ADB21" s="52"/>
      <c r="ADC21" s="52"/>
      <c r="ADD21" s="52"/>
      <c r="ADE21" s="52"/>
      <c r="ADF21" s="52"/>
      <c r="ADG21" s="52"/>
      <c r="ADH21" s="52"/>
      <c r="ADI21" s="52"/>
      <c r="ADJ21" s="52"/>
      <c r="ADK21" s="52"/>
      <c r="ADL21" s="52"/>
      <c r="ADM21" s="52"/>
      <c r="ADN21" s="52"/>
      <c r="ADO21" s="52"/>
      <c r="ADP21" s="52"/>
      <c r="ADQ21" s="52"/>
      <c r="ADR21" s="52"/>
      <c r="ADS21" s="52"/>
      <c r="ADT21" s="52"/>
      <c r="ADU21" s="52"/>
      <c r="ADV21" s="52"/>
      <c r="ADW21" s="52"/>
      <c r="ADX21" s="52"/>
      <c r="ADY21" s="52"/>
      <c r="ADZ21" s="52"/>
      <c r="AEA21" s="52"/>
      <c r="AEB21" s="52"/>
      <c r="AEC21" s="52"/>
      <c r="AED21" s="52"/>
      <c r="AEE21" s="52"/>
      <c r="AEF21" s="52"/>
      <c r="AEG21" s="52"/>
      <c r="AEH21" s="52"/>
      <c r="AEI21" s="52"/>
      <c r="AEJ21" s="52"/>
      <c r="AEK21" s="52"/>
      <c r="AEL21" s="52"/>
      <c r="AEM21" s="52"/>
      <c r="AEN21" s="52"/>
      <c r="AEO21" s="52"/>
      <c r="AEP21" s="52"/>
      <c r="AEQ21" s="52"/>
      <c r="AER21" s="52"/>
      <c r="AES21" s="52"/>
      <c r="AET21" s="52"/>
      <c r="AEU21" s="52"/>
      <c r="AEV21" s="52"/>
      <c r="AEW21" s="52"/>
      <c r="AEX21" s="52"/>
      <c r="AEY21" s="52"/>
      <c r="AEZ21" s="52"/>
      <c r="AFA21" s="52"/>
      <c r="AFB21" s="52"/>
      <c r="AFC21" s="52"/>
      <c r="AFD21" s="52"/>
      <c r="AFE21" s="52"/>
      <c r="AFF21" s="52"/>
      <c r="AFG21" s="52"/>
      <c r="AFH21" s="52"/>
      <c r="AFI21" s="52"/>
      <c r="AFJ21" s="52"/>
      <c r="AFK21" s="52"/>
      <c r="AFL21" s="52"/>
      <c r="AFM21" s="52"/>
      <c r="AFN21" s="52"/>
      <c r="AFO21" s="52"/>
      <c r="AFP21" s="52"/>
      <c r="AFQ21" s="52"/>
      <c r="AFR21" s="52"/>
      <c r="AFS21" s="52"/>
      <c r="AFT21" s="52"/>
      <c r="AFU21" s="52"/>
      <c r="AFV21" s="52"/>
      <c r="AFW21" s="52"/>
      <c r="AFX21" s="52"/>
      <c r="AFY21" s="52"/>
      <c r="AFZ21" s="52"/>
      <c r="AGA21" s="52"/>
      <c r="AGB21" s="52"/>
      <c r="AGC21" s="52"/>
      <c r="AGD21" s="52"/>
      <c r="AGE21" s="52"/>
      <c r="AGF21" s="52"/>
      <c r="AGG21" s="52"/>
      <c r="AGH21" s="52"/>
      <c r="AGI21" s="52"/>
      <c r="AGJ21" s="52"/>
      <c r="AGK21" s="52"/>
      <c r="AGL21" s="52"/>
      <c r="AGM21" s="52"/>
      <c r="AGN21" s="52"/>
      <c r="AGO21" s="52"/>
      <c r="AGP21" s="52"/>
      <c r="AGQ21" s="52"/>
      <c r="AGR21" s="52"/>
      <c r="AGS21" s="52"/>
      <c r="AGT21" s="52"/>
      <c r="AGU21" s="52"/>
      <c r="AGV21" s="52"/>
      <c r="AGW21" s="52"/>
      <c r="AGX21" s="52"/>
      <c r="AGY21" s="52"/>
      <c r="AGZ21" s="52"/>
      <c r="AHA21" s="52"/>
      <c r="AHB21" s="52"/>
      <c r="AHC21" s="52"/>
      <c r="AHD21" s="52"/>
      <c r="AHE21" s="52"/>
      <c r="AHF21" s="52"/>
      <c r="AHG21" s="52"/>
      <c r="AHH21" s="52"/>
      <c r="AHI21" s="52"/>
      <c r="AHJ21" s="52"/>
      <c r="AHK21" s="52"/>
      <c r="AHL21" s="52"/>
      <c r="AHM21" s="52"/>
      <c r="AHN21" s="52"/>
      <c r="AHO21" s="52"/>
      <c r="AHP21" s="52"/>
      <c r="AHQ21" s="52"/>
      <c r="AHR21" s="52"/>
      <c r="AHS21" s="52"/>
      <c r="AHT21" s="52"/>
      <c r="AHU21" s="52"/>
      <c r="AHV21" s="52"/>
      <c r="AHW21" s="52"/>
      <c r="AHX21" s="52"/>
      <c r="AHY21" s="52"/>
      <c r="AHZ21" s="52"/>
      <c r="AIA21" s="52"/>
      <c r="AIB21" s="52"/>
      <c r="AIC21" s="52"/>
      <c r="AID21" s="52"/>
      <c r="AIE21" s="52"/>
      <c r="AIF21" s="52"/>
      <c r="AIG21" s="52"/>
    </row>
    <row r="22" spans="1:917" s="26" customFormat="1" ht="51" customHeight="1" x14ac:dyDescent="0.45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 t="s">
        <v>323</v>
      </c>
      <c r="M22" s="137"/>
      <c r="N22" s="137"/>
      <c r="O22" s="137"/>
      <c r="P22" s="137"/>
      <c r="Q22" s="137"/>
      <c r="R22" s="137"/>
      <c r="S22" s="137"/>
      <c r="T22" s="137"/>
      <c r="U22" s="137"/>
      <c r="V22" s="137"/>
      <c r="W22" s="137"/>
      <c r="X22" s="137"/>
      <c r="Y22" s="137"/>
      <c r="Z22" s="137" t="s">
        <v>323</v>
      </c>
      <c r="AA22" s="137"/>
      <c r="AB22" s="137"/>
      <c r="AC22" s="137"/>
      <c r="AD22" s="137"/>
      <c r="AE22" s="137"/>
      <c r="AF22" s="137" t="s">
        <v>323</v>
      </c>
      <c r="AG22" s="137"/>
      <c r="AH22" s="137"/>
      <c r="AI22" s="137"/>
      <c r="AJ22" s="137"/>
      <c r="AK22" s="137"/>
      <c r="AL22" s="137"/>
      <c r="AM22" s="137"/>
      <c r="AN22" s="137"/>
      <c r="AO22" s="137"/>
      <c r="AP22" s="137" t="s">
        <v>323</v>
      </c>
      <c r="AQ22" s="137"/>
      <c r="AR22" s="137"/>
      <c r="AS22" s="137"/>
      <c r="AT22" s="137"/>
      <c r="AU22" s="137"/>
      <c r="AV22" s="137"/>
      <c r="AW22" s="137"/>
      <c r="AX22" s="137"/>
      <c r="AY22" s="137"/>
      <c r="AZ22" s="162"/>
      <c r="BA22" s="162"/>
      <c r="BB22" s="162"/>
      <c r="BC22" s="162"/>
      <c r="BD22" s="162"/>
      <c r="BE22" s="162"/>
      <c r="BF22" s="152"/>
      <c r="BG22" s="152"/>
      <c r="BH22" s="152"/>
      <c r="BI22" s="152"/>
      <c r="BJ22" s="152"/>
      <c r="BK22" s="152"/>
      <c r="BL22" s="152"/>
      <c r="BM22" s="152"/>
      <c r="BN22" s="152"/>
      <c r="BO22" s="152"/>
      <c r="BP22" s="152"/>
      <c r="BQ22" s="152"/>
      <c r="BR22" s="152"/>
      <c r="BS22" s="152"/>
      <c r="BT22" s="152"/>
      <c r="BU22" s="152"/>
      <c r="BV22" s="152"/>
      <c r="BW22" s="152"/>
      <c r="BX22" s="152"/>
      <c r="BY22" s="152"/>
      <c r="BZ22" s="152"/>
      <c r="CA22" s="152"/>
      <c r="CB22" s="152"/>
      <c r="CC22" s="152"/>
      <c r="CD22" s="152"/>
      <c r="CE22" s="152"/>
      <c r="CF22" s="152"/>
      <c r="CG22" s="152"/>
      <c r="CH22" s="152"/>
      <c r="CI22" s="152"/>
      <c r="CJ22" s="152"/>
      <c r="CK22" s="152"/>
      <c r="CL22" s="152"/>
      <c r="CM22" s="152"/>
      <c r="CN22" s="152"/>
      <c r="CO22" s="152"/>
      <c r="CP22" s="152"/>
      <c r="CQ22" s="152"/>
      <c r="CR22" s="152"/>
      <c r="CS22" s="152"/>
      <c r="CT22" s="152"/>
      <c r="CU22" s="152"/>
      <c r="CV22" s="152"/>
      <c r="CW22" s="152"/>
      <c r="CX22" s="152"/>
      <c r="CY22" s="152"/>
      <c r="CZ22" s="152"/>
      <c r="DA22" s="152"/>
      <c r="DB22" s="152"/>
      <c r="DC22" s="152"/>
      <c r="DD22" s="152"/>
      <c r="DE22" s="152"/>
      <c r="DF22" s="152"/>
      <c r="DG22" s="152"/>
      <c r="DH22" s="152"/>
      <c r="DI22" s="152"/>
      <c r="DJ22" s="152"/>
      <c r="DK22" s="152"/>
      <c r="DL22" s="152"/>
      <c r="DM22" s="152"/>
      <c r="DN22" s="152"/>
      <c r="DO22" s="152"/>
      <c r="DP22" s="152"/>
      <c r="DQ22" s="152"/>
      <c r="DR22" s="152"/>
      <c r="DS22" s="152"/>
      <c r="DT22" s="152"/>
      <c r="DU22" s="152"/>
      <c r="DV22" s="152"/>
      <c r="DW22" s="152"/>
      <c r="DX22" s="152"/>
      <c r="DY22" s="152"/>
      <c r="DZ22" s="152"/>
      <c r="EA22" s="152"/>
      <c r="EB22" s="152"/>
      <c r="EC22" s="152"/>
      <c r="ED22" s="152"/>
      <c r="EE22" s="152"/>
      <c r="EF22" s="152"/>
      <c r="EG22" s="152"/>
      <c r="EH22" s="152"/>
      <c r="EI22" s="152"/>
      <c r="EJ22" s="152"/>
      <c r="EK22" s="152"/>
      <c r="EL22" s="152"/>
      <c r="EM22" s="152"/>
      <c r="EN22" s="152"/>
      <c r="EO22" s="152"/>
      <c r="EP22" s="152"/>
      <c r="EQ22" s="152"/>
      <c r="ER22" s="152"/>
      <c r="ES22" s="152"/>
      <c r="ET22" s="152"/>
      <c r="EU22" s="152"/>
      <c r="EV22" s="152"/>
      <c r="EW22" s="152"/>
      <c r="EX22" s="152"/>
      <c r="EY22" s="152"/>
      <c r="EZ22" s="152"/>
      <c r="FA22" s="152"/>
      <c r="FB22" s="152"/>
      <c r="FC22" s="152"/>
      <c r="FD22" s="152"/>
      <c r="FE22" s="152"/>
      <c r="FF22" s="152"/>
      <c r="FG22" s="152"/>
      <c r="FH22" s="152"/>
      <c r="FI22" s="152"/>
      <c r="FJ22" s="152"/>
      <c r="FK22" s="152"/>
      <c r="FL22" s="152"/>
      <c r="FM22" s="152"/>
      <c r="FN22" s="152"/>
      <c r="FO22" s="152"/>
      <c r="FP22" s="152"/>
      <c r="FQ22" s="152"/>
      <c r="FR22" s="152"/>
      <c r="FS22" s="152"/>
      <c r="FT22" s="144"/>
      <c r="FU22" s="53"/>
      <c r="FV22" s="53"/>
      <c r="FW22" s="53"/>
      <c r="FX22" s="53"/>
      <c r="FY22" s="53"/>
      <c r="FZ22" s="53"/>
      <c r="GA22" s="53"/>
      <c r="GB22" s="53"/>
      <c r="GC22" s="53"/>
      <c r="GD22" s="53"/>
      <c r="GE22" s="53"/>
      <c r="GF22" s="53"/>
      <c r="GG22" s="53"/>
      <c r="GH22" s="53"/>
      <c r="GI22" s="53"/>
      <c r="GJ22" s="53"/>
      <c r="GK22" s="53"/>
      <c r="GL22" s="53"/>
      <c r="GM22" s="53"/>
      <c r="GN22" s="53"/>
      <c r="GO22" s="53"/>
      <c r="GP22" s="53"/>
      <c r="GQ22" s="53"/>
      <c r="GR22" s="53"/>
      <c r="GS22" s="53"/>
      <c r="GT22" s="53"/>
      <c r="GU22" s="53"/>
      <c r="GV22" s="53"/>
      <c r="GW22" s="53"/>
      <c r="GX22" s="53"/>
      <c r="GY22" s="53"/>
      <c r="GZ22" s="53"/>
      <c r="HA22" s="53"/>
      <c r="HB22" s="53"/>
      <c r="HC22" s="53"/>
      <c r="HD22" s="53"/>
      <c r="HE22" s="53"/>
      <c r="HF22" s="53"/>
      <c r="HG22" s="53"/>
      <c r="HH22" s="53"/>
      <c r="HI22" s="53"/>
      <c r="HJ22" s="53"/>
      <c r="HK22" s="53"/>
      <c r="HL22" s="53"/>
      <c r="HM22" s="53"/>
      <c r="HN22" s="53"/>
      <c r="HO22" s="53"/>
      <c r="HP22" s="53"/>
      <c r="HQ22" s="53"/>
      <c r="HR22" s="53"/>
      <c r="HS22" s="53"/>
      <c r="HT22" s="53"/>
      <c r="HU22" s="53"/>
      <c r="HV22" s="53"/>
      <c r="HW22" s="53"/>
      <c r="HX22" s="53"/>
      <c r="HY22" s="53"/>
      <c r="HZ22" s="53"/>
      <c r="IA22" s="53"/>
      <c r="IB22" s="53"/>
      <c r="IC22" s="53"/>
      <c r="ID22" s="53"/>
      <c r="IE22" s="53"/>
      <c r="IF22" s="53"/>
      <c r="IG22" s="53"/>
      <c r="IH22" s="53"/>
      <c r="II22" s="53"/>
      <c r="IJ22" s="53"/>
      <c r="IK22" s="53"/>
      <c r="IL22" s="53"/>
      <c r="IM22" s="53"/>
      <c r="IN22" s="53"/>
      <c r="IO22" s="53"/>
      <c r="IP22" s="53"/>
      <c r="IQ22" s="53"/>
      <c r="IR22" s="53"/>
      <c r="IS22" s="53"/>
      <c r="IT22" s="53"/>
      <c r="IU22" s="53"/>
      <c r="IV22" s="53"/>
      <c r="IW22" s="53"/>
      <c r="IX22" s="53"/>
      <c r="IY22" s="53"/>
      <c r="IZ22" s="53"/>
      <c r="JA22" s="53"/>
      <c r="JB22" s="53"/>
      <c r="JC22" s="53"/>
      <c r="JD22" s="53"/>
      <c r="JE22" s="53"/>
      <c r="JF22" s="53"/>
      <c r="JG22" s="53"/>
      <c r="JH22" s="53"/>
      <c r="JI22" s="53"/>
      <c r="JJ22" s="53"/>
      <c r="JK22" s="53"/>
      <c r="JL22" s="53"/>
      <c r="JM22" s="53"/>
      <c r="JN22" s="53"/>
      <c r="JO22" s="53"/>
      <c r="JP22" s="53"/>
      <c r="JQ22" s="53"/>
      <c r="JR22" s="53"/>
      <c r="JS22" s="53"/>
      <c r="JT22" s="53"/>
      <c r="JU22" s="53"/>
      <c r="JV22" s="53"/>
      <c r="JW22" s="53"/>
      <c r="JX22" s="53"/>
      <c r="JY22" s="53"/>
      <c r="JZ22" s="53"/>
      <c r="KA22" s="53"/>
      <c r="KB22" s="53"/>
      <c r="KC22" s="53"/>
      <c r="KD22" s="53"/>
      <c r="KE22" s="53"/>
      <c r="KF22" s="53"/>
      <c r="KG22" s="53"/>
      <c r="KH22" s="53"/>
      <c r="KI22" s="53"/>
      <c r="KJ22" s="53"/>
      <c r="KK22" s="53"/>
      <c r="KL22" s="53"/>
      <c r="KM22" s="53"/>
      <c r="KN22" s="53"/>
      <c r="KO22" s="53"/>
      <c r="KP22" s="53"/>
      <c r="KQ22" s="53"/>
      <c r="KR22" s="53"/>
      <c r="KS22" s="53"/>
      <c r="KT22" s="53"/>
      <c r="KU22" s="53"/>
      <c r="KV22" s="53"/>
      <c r="KW22" s="53"/>
      <c r="KX22" s="53"/>
      <c r="KY22" s="53"/>
      <c r="KZ22" s="53"/>
      <c r="LA22" s="53"/>
      <c r="LB22" s="53"/>
      <c r="LC22" s="53"/>
      <c r="LD22" s="53"/>
      <c r="LE22" s="53"/>
      <c r="LF22" s="53"/>
      <c r="LG22" s="53"/>
      <c r="LH22" s="53"/>
      <c r="LI22" s="53"/>
      <c r="LJ22" s="53"/>
      <c r="LK22" s="53"/>
      <c r="LL22" s="53"/>
      <c r="LM22" s="53"/>
      <c r="LN22" s="53"/>
      <c r="LO22" s="53"/>
      <c r="LP22" s="53"/>
      <c r="LQ22" s="53"/>
      <c r="LR22" s="53"/>
      <c r="LS22" s="53"/>
      <c r="LT22" s="53"/>
      <c r="LU22" s="53"/>
      <c r="LV22" s="53"/>
      <c r="LW22" s="53"/>
      <c r="LX22" s="53"/>
      <c r="LY22" s="53"/>
      <c r="LZ22" s="53"/>
      <c r="MA22" s="53"/>
      <c r="MB22" s="53"/>
      <c r="MC22" s="53"/>
      <c r="MD22" s="53"/>
      <c r="ME22" s="53"/>
      <c r="MF22" s="53"/>
      <c r="MG22" s="53"/>
      <c r="MH22" s="53"/>
      <c r="MI22" s="53"/>
      <c r="MJ22" s="53"/>
      <c r="MK22" s="53"/>
      <c r="ML22" s="53"/>
      <c r="MM22" s="53"/>
      <c r="MN22" s="53"/>
      <c r="MO22" s="53"/>
      <c r="MP22" s="53"/>
      <c r="MQ22" s="53"/>
      <c r="MR22" s="53"/>
      <c r="MS22" s="53"/>
      <c r="MT22" s="53"/>
      <c r="MU22" s="53"/>
      <c r="MV22" s="53"/>
      <c r="MW22" s="53"/>
      <c r="MX22" s="53"/>
      <c r="MY22" s="53"/>
      <c r="MZ22" s="53"/>
      <c r="NA22" s="53"/>
      <c r="NB22" s="53"/>
      <c r="NC22" s="53"/>
      <c r="ND22" s="53"/>
      <c r="NE22" s="53"/>
      <c r="NF22" s="53"/>
      <c r="NG22" s="53"/>
      <c r="NH22" s="53"/>
      <c r="NI22" s="53"/>
      <c r="NJ22" s="53"/>
      <c r="NK22" s="53"/>
      <c r="NL22" s="53"/>
      <c r="NM22" s="53"/>
      <c r="NN22" s="53"/>
      <c r="NO22" s="53"/>
      <c r="NP22" s="53"/>
      <c r="NQ22" s="53"/>
      <c r="NR22" s="53"/>
      <c r="NS22" s="53"/>
      <c r="NT22" s="53"/>
      <c r="NU22" s="53"/>
      <c r="NV22" s="53"/>
      <c r="NW22" s="53"/>
      <c r="NX22" s="53"/>
      <c r="NY22" s="53"/>
      <c r="NZ22" s="53"/>
      <c r="OA22" s="53"/>
      <c r="OB22" s="53"/>
      <c r="OC22" s="53"/>
      <c r="OD22" s="53"/>
      <c r="OE22" s="53"/>
      <c r="OF22" s="53"/>
      <c r="OG22" s="53"/>
      <c r="OH22" s="53"/>
      <c r="OI22" s="53"/>
      <c r="OJ22" s="53"/>
      <c r="OK22" s="53"/>
      <c r="OL22" s="53"/>
      <c r="OM22" s="53"/>
      <c r="ON22" s="53"/>
      <c r="OO22" s="53"/>
      <c r="OP22" s="53"/>
      <c r="OQ22" s="53"/>
      <c r="OR22" s="53"/>
      <c r="OS22" s="53"/>
      <c r="OT22" s="53"/>
      <c r="OU22" s="53"/>
      <c r="OV22" s="53"/>
      <c r="OW22" s="53"/>
      <c r="OX22" s="53"/>
      <c r="OY22" s="53"/>
      <c r="OZ22" s="53"/>
      <c r="PA22" s="53"/>
      <c r="PB22" s="53"/>
      <c r="PC22" s="53"/>
      <c r="PD22" s="53"/>
      <c r="PE22" s="53"/>
      <c r="PF22" s="53"/>
      <c r="PG22" s="53"/>
      <c r="PH22" s="53"/>
      <c r="PI22" s="53"/>
      <c r="PJ22" s="53"/>
      <c r="PK22" s="53"/>
      <c r="PL22" s="53"/>
      <c r="PM22" s="53"/>
      <c r="PN22" s="53"/>
      <c r="PO22" s="53"/>
      <c r="PP22" s="53"/>
      <c r="PQ22" s="53"/>
      <c r="PR22" s="53"/>
      <c r="PS22" s="53"/>
      <c r="PT22" s="53"/>
      <c r="PU22" s="53"/>
      <c r="PV22" s="53"/>
      <c r="PW22" s="53"/>
      <c r="PX22" s="53"/>
      <c r="PY22" s="53"/>
      <c r="PZ22" s="53"/>
      <c r="QA22" s="53"/>
      <c r="QB22" s="53"/>
      <c r="QC22" s="53"/>
      <c r="QD22" s="53"/>
      <c r="QE22" s="53"/>
      <c r="QF22" s="53"/>
      <c r="QG22" s="53"/>
      <c r="QH22" s="53"/>
      <c r="QI22" s="53"/>
      <c r="QJ22" s="53"/>
      <c r="QK22" s="53"/>
      <c r="QL22" s="53"/>
      <c r="QM22" s="53"/>
      <c r="QN22" s="53"/>
      <c r="QO22" s="53"/>
      <c r="QP22" s="53"/>
      <c r="QQ22" s="53"/>
      <c r="QR22" s="53"/>
      <c r="QS22" s="53"/>
      <c r="QT22" s="53"/>
      <c r="QU22" s="53"/>
      <c r="QV22" s="53"/>
      <c r="QW22" s="53"/>
      <c r="QX22" s="53"/>
      <c r="QY22" s="53"/>
      <c r="QZ22" s="53"/>
      <c r="RA22" s="53"/>
      <c r="RB22" s="53"/>
      <c r="RC22" s="53"/>
      <c r="RD22" s="53"/>
      <c r="RE22" s="53"/>
      <c r="RF22" s="53"/>
      <c r="RG22" s="53"/>
      <c r="RH22" s="53"/>
      <c r="RI22" s="53"/>
      <c r="RJ22" s="53"/>
      <c r="RK22" s="53"/>
      <c r="RL22" s="53"/>
      <c r="RM22" s="53"/>
      <c r="RN22" s="53"/>
      <c r="RO22" s="53"/>
      <c r="RP22" s="53"/>
      <c r="RQ22" s="53"/>
      <c r="RR22" s="53"/>
      <c r="RS22" s="53"/>
      <c r="RT22" s="53"/>
      <c r="RU22" s="53"/>
      <c r="RV22" s="53"/>
      <c r="RW22" s="53"/>
      <c r="RX22" s="53"/>
      <c r="RY22" s="53"/>
      <c r="RZ22" s="53"/>
      <c r="SA22" s="53"/>
      <c r="SB22" s="53"/>
      <c r="SC22" s="53"/>
      <c r="SD22" s="53"/>
      <c r="SE22" s="53"/>
      <c r="SF22" s="53"/>
      <c r="SG22" s="53"/>
      <c r="SH22" s="53"/>
      <c r="SI22" s="53"/>
      <c r="SJ22" s="53"/>
      <c r="SK22" s="53"/>
      <c r="SL22" s="53"/>
      <c r="SM22" s="53"/>
      <c r="SN22" s="53"/>
      <c r="SO22" s="53"/>
      <c r="SP22" s="53"/>
      <c r="SQ22" s="53"/>
      <c r="SR22" s="53"/>
      <c r="SS22" s="53"/>
      <c r="ST22" s="53"/>
      <c r="SU22" s="53"/>
      <c r="SV22" s="53"/>
      <c r="SW22" s="53"/>
      <c r="SX22" s="53"/>
      <c r="SY22" s="53"/>
      <c r="SZ22" s="53"/>
      <c r="TA22" s="53"/>
      <c r="TB22" s="53"/>
      <c r="TC22" s="53"/>
      <c r="TD22" s="53"/>
      <c r="TE22" s="53"/>
      <c r="TF22" s="53"/>
      <c r="TG22" s="53"/>
      <c r="TH22" s="53"/>
      <c r="TI22" s="53"/>
      <c r="TJ22" s="53"/>
      <c r="TK22" s="53"/>
      <c r="TL22" s="53"/>
      <c r="TM22" s="53"/>
      <c r="TN22" s="53"/>
      <c r="TO22" s="53"/>
      <c r="TP22" s="53"/>
      <c r="TQ22" s="53"/>
      <c r="TR22" s="53"/>
      <c r="TS22" s="53"/>
      <c r="TT22" s="53"/>
      <c r="TU22" s="53"/>
      <c r="TV22" s="53"/>
      <c r="TW22" s="53"/>
      <c r="TX22" s="53"/>
      <c r="TY22" s="53"/>
      <c r="TZ22" s="53"/>
      <c r="UA22" s="53"/>
      <c r="UB22" s="53"/>
      <c r="UC22" s="53"/>
      <c r="UD22" s="53"/>
      <c r="UE22" s="53"/>
      <c r="UF22" s="53"/>
      <c r="UG22" s="53"/>
      <c r="UH22" s="53"/>
      <c r="UI22" s="53"/>
      <c r="UJ22" s="53"/>
      <c r="UK22" s="53"/>
      <c r="UL22" s="53"/>
      <c r="UM22" s="53"/>
      <c r="UN22" s="53"/>
      <c r="UO22" s="53"/>
      <c r="UP22" s="53"/>
      <c r="UQ22" s="53"/>
      <c r="UR22" s="53"/>
      <c r="US22" s="53"/>
      <c r="UT22" s="53"/>
      <c r="UU22" s="53"/>
      <c r="UV22" s="53"/>
      <c r="UW22" s="53"/>
      <c r="UX22" s="53"/>
      <c r="UY22" s="53"/>
      <c r="UZ22" s="53"/>
      <c r="VA22" s="53"/>
      <c r="VB22" s="53"/>
      <c r="VC22" s="53"/>
      <c r="VD22" s="53"/>
      <c r="VE22" s="53"/>
      <c r="VF22" s="53"/>
      <c r="VG22" s="53"/>
      <c r="VH22" s="53"/>
      <c r="VI22" s="53"/>
      <c r="VJ22" s="53"/>
      <c r="VK22" s="53"/>
      <c r="VL22" s="53"/>
      <c r="VM22" s="53"/>
      <c r="VN22" s="53"/>
      <c r="VO22" s="53"/>
      <c r="VP22" s="53"/>
      <c r="VQ22" s="53"/>
      <c r="VR22" s="53"/>
      <c r="VS22" s="53"/>
      <c r="VT22" s="53"/>
      <c r="VU22" s="53"/>
      <c r="VV22" s="53"/>
      <c r="VW22" s="53"/>
      <c r="VX22" s="53"/>
      <c r="VY22" s="53"/>
      <c r="VZ22" s="53"/>
      <c r="WA22" s="53"/>
      <c r="WB22" s="53"/>
      <c r="WC22" s="53"/>
      <c r="WD22" s="53"/>
      <c r="WE22" s="53"/>
      <c r="WF22" s="53"/>
      <c r="WG22" s="53"/>
      <c r="WH22" s="53"/>
      <c r="WI22" s="53"/>
      <c r="WJ22" s="53"/>
      <c r="WK22" s="53"/>
      <c r="WL22" s="53"/>
      <c r="WM22" s="53"/>
      <c r="WN22" s="53"/>
      <c r="WO22" s="53"/>
      <c r="WP22" s="53"/>
      <c r="WQ22" s="53"/>
      <c r="WR22" s="53"/>
      <c r="WS22" s="53"/>
      <c r="WT22" s="53"/>
      <c r="WU22" s="53"/>
      <c r="WV22" s="53"/>
      <c r="WW22" s="53"/>
      <c r="WX22" s="53"/>
      <c r="WY22" s="53"/>
      <c r="WZ22" s="53"/>
      <c r="XA22" s="53"/>
      <c r="XB22" s="53"/>
      <c r="XC22" s="53"/>
      <c r="XD22" s="53"/>
      <c r="XE22" s="53"/>
      <c r="XF22" s="53"/>
      <c r="XG22" s="53"/>
      <c r="XH22" s="53"/>
      <c r="XI22" s="53"/>
      <c r="XJ22" s="53"/>
      <c r="XK22" s="53"/>
      <c r="XL22" s="53"/>
      <c r="XM22" s="53"/>
      <c r="XN22" s="53"/>
      <c r="XO22" s="53"/>
      <c r="XP22" s="53"/>
      <c r="XQ22" s="53"/>
      <c r="XR22" s="53"/>
      <c r="XS22" s="53"/>
      <c r="XT22" s="53"/>
      <c r="XU22" s="53"/>
      <c r="XV22" s="53"/>
      <c r="XW22" s="53"/>
      <c r="XX22" s="53"/>
      <c r="XY22" s="53"/>
      <c r="XZ22" s="53"/>
      <c r="YA22" s="53"/>
      <c r="YB22" s="53"/>
      <c r="YC22" s="53"/>
      <c r="YD22" s="53"/>
      <c r="YE22" s="53"/>
      <c r="YF22" s="53"/>
      <c r="YG22" s="53"/>
      <c r="YH22" s="53"/>
      <c r="YI22" s="53"/>
      <c r="YJ22" s="53"/>
      <c r="YK22" s="53"/>
      <c r="YL22" s="53"/>
      <c r="YM22" s="53"/>
      <c r="YN22" s="53"/>
      <c r="YO22" s="53"/>
      <c r="YP22" s="53"/>
      <c r="YQ22" s="53"/>
      <c r="YR22" s="53"/>
      <c r="YS22" s="53"/>
      <c r="YT22" s="53"/>
      <c r="YU22" s="53"/>
      <c r="YV22" s="53"/>
      <c r="YW22" s="53"/>
      <c r="YX22" s="53"/>
      <c r="YY22" s="53"/>
      <c r="YZ22" s="53"/>
      <c r="ZA22" s="53"/>
      <c r="ZB22" s="53"/>
      <c r="ZC22" s="53"/>
      <c r="ZD22" s="53"/>
      <c r="ZE22" s="53"/>
      <c r="ZF22" s="53"/>
      <c r="ZG22" s="53"/>
      <c r="ZH22" s="53"/>
      <c r="ZI22" s="53"/>
      <c r="ZJ22" s="53"/>
      <c r="ZK22" s="53"/>
      <c r="ZL22" s="53"/>
      <c r="ZM22" s="53"/>
      <c r="ZN22" s="53"/>
      <c r="ZO22" s="53"/>
      <c r="ZP22" s="53"/>
      <c r="ZQ22" s="53"/>
      <c r="ZR22" s="53"/>
      <c r="ZS22" s="53"/>
      <c r="ZT22" s="53"/>
      <c r="ZU22" s="53"/>
      <c r="ZV22" s="53"/>
      <c r="ZW22" s="53"/>
      <c r="ZX22" s="53"/>
      <c r="ZY22" s="53"/>
      <c r="ZZ22" s="53"/>
      <c r="AAA22" s="53"/>
      <c r="AAB22" s="53"/>
      <c r="AAC22" s="53"/>
      <c r="AAD22" s="53"/>
      <c r="AAE22" s="53"/>
      <c r="AAF22" s="53"/>
      <c r="AAG22" s="53"/>
      <c r="AAH22" s="53"/>
      <c r="AAI22" s="53"/>
      <c r="AAJ22" s="53"/>
      <c r="AAK22" s="53"/>
      <c r="AAL22" s="53"/>
      <c r="AAM22" s="53"/>
      <c r="AAN22" s="53"/>
      <c r="AAO22" s="53"/>
      <c r="AAP22" s="53"/>
      <c r="AAQ22" s="53"/>
      <c r="AAR22" s="53"/>
      <c r="AAS22" s="53"/>
      <c r="AAT22" s="53"/>
      <c r="AAU22" s="53"/>
      <c r="AAV22" s="53"/>
      <c r="AAW22" s="53"/>
      <c r="AAX22" s="53"/>
      <c r="AAY22" s="53"/>
      <c r="AAZ22" s="53"/>
      <c r="ABA22" s="53"/>
      <c r="ABB22" s="53"/>
      <c r="ABC22" s="53"/>
      <c r="ABD22" s="53"/>
      <c r="ABE22" s="53"/>
      <c r="ABF22" s="53"/>
      <c r="ABG22" s="53"/>
      <c r="ABH22" s="53"/>
      <c r="ABI22" s="53"/>
      <c r="ABJ22" s="53"/>
      <c r="ABK22" s="53"/>
      <c r="ABL22" s="53"/>
      <c r="ABM22" s="53"/>
      <c r="ABN22" s="53"/>
      <c r="ABO22" s="53"/>
      <c r="ABP22" s="53"/>
      <c r="ABQ22" s="53"/>
      <c r="ABR22" s="53"/>
      <c r="ABS22" s="53"/>
      <c r="ABT22" s="53"/>
      <c r="ABU22" s="53"/>
      <c r="ABV22" s="53"/>
      <c r="ABW22" s="53"/>
      <c r="ABX22" s="53"/>
      <c r="ABY22" s="53"/>
      <c r="ABZ22" s="53"/>
      <c r="ACA22" s="53"/>
      <c r="ACB22" s="53"/>
      <c r="ACC22" s="53"/>
      <c r="ACD22" s="53"/>
      <c r="ACE22" s="53"/>
      <c r="ACF22" s="53"/>
      <c r="ACG22" s="53"/>
      <c r="ACH22" s="53"/>
      <c r="ACI22" s="53"/>
      <c r="ACJ22" s="53"/>
      <c r="ACK22" s="53"/>
      <c r="ACL22" s="53"/>
      <c r="ACM22" s="53"/>
      <c r="ACN22" s="53"/>
      <c r="ACO22" s="53"/>
      <c r="ACP22" s="53"/>
      <c r="ACQ22" s="53"/>
      <c r="ACR22" s="53"/>
      <c r="ACS22" s="53"/>
      <c r="ACT22" s="53"/>
      <c r="ACU22" s="53"/>
      <c r="ACV22" s="53"/>
      <c r="ACW22" s="53"/>
      <c r="ACX22" s="53"/>
      <c r="ACY22" s="53"/>
      <c r="ACZ22" s="53"/>
      <c r="ADA22" s="53"/>
      <c r="ADB22" s="53"/>
      <c r="ADC22" s="53"/>
      <c r="ADD22" s="53"/>
      <c r="ADE22" s="53"/>
      <c r="ADF22" s="53"/>
      <c r="ADG22" s="53"/>
      <c r="ADH22" s="53"/>
      <c r="ADI22" s="53"/>
      <c r="ADJ22" s="53"/>
      <c r="ADK22" s="53"/>
      <c r="ADL22" s="53"/>
      <c r="ADM22" s="53"/>
      <c r="ADN22" s="53"/>
      <c r="ADO22" s="53"/>
      <c r="ADP22" s="53"/>
      <c r="ADQ22" s="53"/>
      <c r="ADR22" s="53"/>
      <c r="ADS22" s="53"/>
      <c r="ADT22" s="53"/>
      <c r="ADU22" s="53"/>
      <c r="ADV22" s="53"/>
      <c r="ADW22" s="53"/>
      <c r="ADX22" s="53"/>
      <c r="ADY22" s="53"/>
      <c r="ADZ22" s="53"/>
      <c r="AEA22" s="53"/>
      <c r="AEB22" s="53"/>
      <c r="AEC22" s="53"/>
      <c r="AED22" s="53"/>
      <c r="AEE22" s="53"/>
      <c r="AEF22" s="53"/>
      <c r="AEG22" s="53"/>
      <c r="AEH22" s="53"/>
      <c r="AEI22" s="53"/>
      <c r="AEJ22" s="53"/>
      <c r="AEK22" s="53"/>
      <c r="AEL22" s="53"/>
      <c r="AEM22" s="53"/>
      <c r="AEN22" s="53"/>
      <c r="AEO22" s="53"/>
      <c r="AEP22" s="53"/>
      <c r="AEQ22" s="53"/>
      <c r="AER22" s="53"/>
      <c r="AES22" s="53"/>
      <c r="AET22" s="53"/>
      <c r="AEU22" s="53"/>
      <c r="AEV22" s="53"/>
      <c r="AEW22" s="53"/>
      <c r="AEX22" s="53"/>
      <c r="AEY22" s="53"/>
      <c r="AEZ22" s="53"/>
      <c r="AFA22" s="53"/>
      <c r="AFB22" s="53"/>
      <c r="AFC22" s="53"/>
      <c r="AFD22" s="53"/>
      <c r="AFE22" s="53"/>
      <c r="AFF22" s="53"/>
      <c r="AFG22" s="53"/>
      <c r="AFH22" s="53"/>
      <c r="AFI22" s="53"/>
      <c r="AFJ22" s="53"/>
      <c r="AFK22" s="53"/>
      <c r="AFL22" s="53"/>
      <c r="AFM22" s="53"/>
      <c r="AFN22" s="53"/>
      <c r="AFO22" s="53"/>
      <c r="AFP22" s="53"/>
      <c r="AFQ22" s="53"/>
      <c r="AFR22" s="53"/>
      <c r="AFS22" s="53"/>
      <c r="AFT22" s="53"/>
      <c r="AFU22" s="53"/>
      <c r="AFV22" s="53"/>
      <c r="AFW22" s="53"/>
      <c r="AFX22" s="53"/>
      <c r="AFY22" s="53"/>
      <c r="AFZ22" s="53"/>
      <c r="AGA22" s="53"/>
      <c r="AGB22" s="53"/>
      <c r="AGC22" s="53"/>
      <c r="AGD22" s="53"/>
      <c r="AGE22" s="53"/>
      <c r="AGF22" s="53"/>
      <c r="AGG22" s="53"/>
      <c r="AGH22" s="53"/>
      <c r="AGI22" s="53"/>
      <c r="AGJ22" s="53"/>
      <c r="AGK22" s="53"/>
      <c r="AGL22" s="53"/>
      <c r="AGM22" s="53"/>
      <c r="AGN22" s="53"/>
      <c r="AGO22" s="53"/>
      <c r="AGP22" s="53"/>
      <c r="AGQ22" s="53"/>
      <c r="AGR22" s="53"/>
      <c r="AGS22" s="53"/>
      <c r="AGT22" s="53"/>
      <c r="AGU22" s="53"/>
      <c r="AGV22" s="53"/>
      <c r="AGW22" s="53"/>
      <c r="AGX22" s="53"/>
      <c r="AGY22" s="53"/>
      <c r="AGZ22" s="53"/>
      <c r="AHA22" s="53"/>
      <c r="AHB22" s="53"/>
      <c r="AHC22" s="53"/>
      <c r="AHD22" s="53"/>
      <c r="AHE22" s="53"/>
      <c r="AHF22" s="53"/>
      <c r="AHG22" s="53"/>
      <c r="AHH22" s="53"/>
      <c r="AHI22" s="53"/>
      <c r="AHJ22" s="53"/>
      <c r="AHK22" s="53"/>
      <c r="AHL22" s="53"/>
      <c r="AHM22" s="53"/>
      <c r="AHN22" s="53"/>
      <c r="AHO22" s="53"/>
      <c r="AHP22" s="53"/>
      <c r="AHQ22" s="53"/>
      <c r="AHR22" s="53"/>
      <c r="AHS22" s="53"/>
      <c r="AHT22" s="53"/>
      <c r="AHU22" s="53"/>
      <c r="AHV22" s="53"/>
      <c r="AHW22" s="53"/>
      <c r="AHX22" s="53"/>
      <c r="AHY22" s="53"/>
      <c r="AHZ22" s="53"/>
      <c r="AIA22" s="53"/>
      <c r="AIB22" s="53"/>
      <c r="AIC22" s="53"/>
      <c r="AID22" s="53"/>
      <c r="AIE22" s="53"/>
      <c r="AIF22" s="53"/>
      <c r="AIG22" s="53"/>
    </row>
    <row r="23" spans="1:917" s="59" customFormat="1" ht="29.25" customHeight="1" x14ac:dyDescent="0.3">
      <c r="AZ23" s="101"/>
      <c r="BA23" s="101"/>
      <c r="BB23" s="101"/>
      <c r="BC23" s="101"/>
      <c r="BD23" s="101"/>
      <c r="BE23" s="101"/>
      <c r="BF23" s="101"/>
      <c r="BG23" s="101"/>
      <c r="BH23" s="101"/>
      <c r="BI23" s="101"/>
      <c r="BJ23" s="101"/>
      <c r="BK23" s="101"/>
      <c r="BL23" s="101"/>
      <c r="BM23" s="101"/>
      <c r="BN23" s="101"/>
      <c r="BO23" s="101"/>
      <c r="BP23" s="101"/>
      <c r="BQ23" s="101"/>
      <c r="BR23" s="101"/>
      <c r="BS23" s="101"/>
      <c r="BT23" s="101"/>
      <c r="BU23" s="101"/>
      <c r="BV23" s="101"/>
      <c r="BW23" s="101"/>
      <c r="BX23" s="101"/>
      <c r="BY23" s="101"/>
      <c r="BZ23" s="101"/>
      <c r="CA23" s="101"/>
      <c r="CB23" s="101"/>
      <c r="CC23" s="101"/>
      <c r="CD23" s="101"/>
      <c r="CE23" s="101"/>
      <c r="CF23" s="101"/>
      <c r="CG23" s="101"/>
      <c r="CH23" s="101"/>
      <c r="CI23" s="101"/>
      <c r="CJ23" s="101"/>
      <c r="CK23" s="101"/>
      <c r="CL23" s="101"/>
      <c r="CM23" s="101"/>
      <c r="CN23" s="101"/>
      <c r="CO23" s="101"/>
      <c r="CP23" s="101"/>
      <c r="CQ23" s="101"/>
      <c r="CR23" s="101"/>
      <c r="CS23" s="101"/>
      <c r="CT23" s="101"/>
      <c r="CU23" s="101"/>
      <c r="CV23" s="101"/>
      <c r="CW23" s="101"/>
      <c r="CX23" s="101"/>
      <c r="CY23" s="101"/>
      <c r="CZ23" s="101"/>
      <c r="DA23" s="101"/>
      <c r="DB23" s="101"/>
      <c r="DC23" s="101"/>
      <c r="DD23" s="101"/>
      <c r="DE23" s="101"/>
      <c r="DF23" s="101"/>
      <c r="DG23" s="101"/>
      <c r="DH23" s="101"/>
      <c r="DI23" s="101"/>
      <c r="DJ23" s="101"/>
      <c r="DK23" s="101"/>
      <c r="DL23" s="101"/>
      <c r="DM23" s="101"/>
      <c r="DN23" s="101"/>
      <c r="DO23" s="101"/>
      <c r="DP23" s="101"/>
      <c r="DQ23" s="101"/>
      <c r="DR23" s="101"/>
      <c r="DS23" s="101"/>
      <c r="DT23" s="101"/>
      <c r="DU23" s="101"/>
      <c r="DV23" s="101"/>
      <c r="DW23" s="101"/>
      <c r="DX23" s="101"/>
      <c r="DY23" s="101"/>
      <c r="DZ23" s="101"/>
      <c r="EA23" s="101"/>
      <c r="EB23" s="101"/>
      <c r="EC23" s="101"/>
      <c r="ED23" s="101"/>
      <c r="EE23" s="101"/>
      <c r="EF23" s="101"/>
      <c r="EG23" s="101"/>
      <c r="EH23" s="101"/>
      <c r="EI23" s="101"/>
      <c r="EJ23" s="101"/>
      <c r="EK23" s="101"/>
      <c r="EL23" s="101"/>
      <c r="EM23" s="101"/>
      <c r="EN23" s="101"/>
      <c r="EO23" s="101"/>
      <c r="EP23" s="101"/>
      <c r="EQ23" s="101"/>
      <c r="ER23" s="101"/>
      <c r="ES23" s="101"/>
      <c r="ET23" s="101"/>
      <c r="EU23" s="101"/>
      <c r="EV23" s="101"/>
      <c r="EW23" s="101"/>
      <c r="EX23" s="101"/>
      <c r="EY23" s="101"/>
      <c r="EZ23" s="101"/>
      <c r="FA23" s="101"/>
      <c r="FB23" s="101"/>
      <c r="FC23" s="101"/>
      <c r="FD23" s="101"/>
      <c r="FE23" s="101"/>
      <c r="FF23" s="101"/>
      <c r="FG23" s="101"/>
      <c r="FH23" s="101"/>
      <c r="FI23" s="101"/>
      <c r="FJ23" s="101"/>
      <c r="FK23" s="101"/>
      <c r="FL23" s="101"/>
      <c r="FM23" s="101"/>
      <c r="FN23" s="101"/>
      <c r="FO23" s="101"/>
      <c r="FP23" s="101"/>
      <c r="FQ23" s="101"/>
      <c r="FR23" s="101"/>
      <c r="FS23" s="101"/>
    </row>
    <row r="24" spans="1:917" s="59" customFormat="1" ht="13.8" x14ac:dyDescent="0.3">
      <c r="AZ24" s="101"/>
      <c r="BA24" s="101"/>
      <c r="BB24" s="101"/>
      <c r="BC24" s="101"/>
      <c r="BD24" s="101"/>
      <c r="BE24" s="101"/>
      <c r="BF24" s="101"/>
      <c r="BG24" s="101"/>
      <c r="BH24" s="101"/>
      <c r="BI24" s="101"/>
      <c r="BJ24" s="101"/>
      <c r="BK24" s="101"/>
      <c r="BL24" s="101"/>
      <c r="BM24" s="101"/>
      <c r="BN24" s="101"/>
      <c r="BO24" s="101"/>
      <c r="BP24" s="101"/>
      <c r="BQ24" s="101"/>
      <c r="BR24" s="101"/>
      <c r="BS24" s="101"/>
      <c r="BT24" s="101"/>
      <c r="BU24" s="101"/>
      <c r="BV24" s="101"/>
      <c r="BW24" s="101"/>
      <c r="BX24" s="101"/>
      <c r="BY24" s="101"/>
      <c r="BZ24" s="101"/>
      <c r="CA24" s="101"/>
      <c r="CB24" s="101"/>
      <c r="CC24" s="101"/>
      <c r="CD24" s="101"/>
      <c r="CE24" s="101"/>
      <c r="CF24" s="101"/>
      <c r="CG24" s="101"/>
      <c r="CH24" s="101"/>
      <c r="CI24" s="101"/>
      <c r="CJ24" s="101"/>
      <c r="CK24" s="101"/>
      <c r="CL24" s="101"/>
      <c r="CM24" s="101"/>
      <c r="CN24" s="101"/>
      <c r="CO24" s="101"/>
      <c r="CP24" s="101"/>
      <c r="CQ24" s="101"/>
      <c r="CR24" s="101"/>
      <c r="CS24" s="101"/>
      <c r="CT24" s="101"/>
      <c r="CU24" s="101"/>
      <c r="CV24" s="101"/>
      <c r="CW24" s="101"/>
      <c r="CX24" s="101"/>
      <c r="CY24" s="101"/>
      <c r="CZ24" s="101"/>
      <c r="DA24" s="101"/>
      <c r="DB24" s="101"/>
      <c r="DC24" s="101"/>
      <c r="DD24" s="101"/>
      <c r="DE24" s="101"/>
      <c r="DF24" s="101"/>
      <c r="DG24" s="101"/>
      <c r="DH24" s="101"/>
      <c r="DI24" s="101"/>
      <c r="DJ24" s="101"/>
      <c r="DK24" s="101"/>
      <c r="DL24" s="101"/>
      <c r="DM24" s="101"/>
      <c r="DN24" s="101"/>
      <c r="DO24" s="101"/>
      <c r="DP24" s="101"/>
      <c r="DQ24" s="101"/>
      <c r="DR24" s="101"/>
      <c r="DS24" s="101"/>
      <c r="DT24" s="101"/>
      <c r="DU24" s="101"/>
      <c r="DV24" s="101"/>
      <c r="DW24" s="101"/>
      <c r="DX24" s="101"/>
      <c r="DY24" s="101"/>
      <c r="DZ24" s="101"/>
      <c r="EA24" s="101"/>
      <c r="EB24" s="101"/>
      <c r="EC24" s="101"/>
      <c r="ED24" s="101"/>
      <c r="EE24" s="101"/>
      <c r="EF24" s="101"/>
      <c r="EG24" s="101"/>
      <c r="EH24" s="101"/>
      <c r="EI24" s="101"/>
      <c r="EJ24" s="101"/>
      <c r="EK24" s="101"/>
      <c r="EL24" s="101"/>
      <c r="EM24" s="101"/>
      <c r="EN24" s="101"/>
      <c r="EO24" s="101"/>
      <c r="EP24" s="101"/>
      <c r="EQ24" s="101"/>
      <c r="ER24" s="101"/>
      <c r="ES24" s="101"/>
      <c r="ET24" s="101"/>
      <c r="EU24" s="101"/>
      <c r="EV24" s="101"/>
      <c r="EW24" s="101"/>
      <c r="EX24" s="101"/>
      <c r="EY24" s="101"/>
      <c r="EZ24" s="101"/>
      <c r="FA24" s="101"/>
      <c r="FB24" s="101"/>
      <c r="FC24" s="101"/>
      <c r="FD24" s="101"/>
      <c r="FE24" s="101"/>
      <c r="FF24" s="101"/>
      <c r="FG24" s="101"/>
      <c r="FH24" s="101"/>
      <c r="FI24" s="101"/>
      <c r="FJ24" s="101"/>
      <c r="FK24" s="101"/>
      <c r="FL24" s="101"/>
      <c r="FM24" s="101"/>
      <c r="FN24" s="101"/>
      <c r="FO24" s="101"/>
      <c r="FP24" s="101"/>
      <c r="FQ24" s="101"/>
      <c r="FR24" s="101"/>
      <c r="FS24" s="101"/>
    </row>
    <row r="25" spans="1:917" s="59" customFormat="1" ht="13.8" x14ac:dyDescent="0.3">
      <c r="AZ25" s="101"/>
      <c r="BA25" s="101"/>
      <c r="BB25" s="101"/>
      <c r="BC25" s="101"/>
      <c r="BD25" s="101"/>
      <c r="BE25" s="101"/>
      <c r="BF25" s="101"/>
      <c r="BG25" s="101"/>
      <c r="BH25" s="101"/>
      <c r="BI25" s="101"/>
      <c r="BJ25" s="101"/>
      <c r="BK25" s="101"/>
      <c r="BL25" s="101"/>
      <c r="BM25" s="101"/>
      <c r="BN25" s="101"/>
      <c r="BO25" s="101"/>
      <c r="BP25" s="101"/>
      <c r="BQ25" s="101"/>
      <c r="BR25" s="101"/>
      <c r="BS25" s="101"/>
      <c r="BT25" s="101"/>
      <c r="BU25" s="101"/>
      <c r="BV25" s="101"/>
      <c r="BW25" s="101"/>
      <c r="BX25" s="101"/>
      <c r="BY25" s="101"/>
      <c r="BZ25" s="101"/>
      <c r="CA25" s="101"/>
      <c r="CB25" s="101"/>
      <c r="CC25" s="101"/>
      <c r="CD25" s="101"/>
      <c r="CE25" s="101"/>
      <c r="CF25" s="101"/>
      <c r="CG25" s="101"/>
      <c r="CH25" s="101"/>
      <c r="CI25" s="101"/>
      <c r="CJ25" s="101"/>
      <c r="CK25" s="101"/>
      <c r="CL25" s="101"/>
      <c r="CM25" s="101"/>
      <c r="CN25" s="101"/>
      <c r="CO25" s="101"/>
      <c r="CP25" s="101"/>
      <c r="CQ25" s="101"/>
      <c r="CR25" s="101"/>
      <c r="CS25" s="101"/>
      <c r="CT25" s="101"/>
      <c r="CU25" s="101"/>
      <c r="CV25" s="101"/>
      <c r="CW25" s="101"/>
      <c r="CX25" s="101"/>
      <c r="CY25" s="101"/>
      <c r="CZ25" s="101"/>
      <c r="DA25" s="101"/>
      <c r="DB25" s="101"/>
      <c r="DC25" s="101"/>
      <c r="DD25" s="101"/>
      <c r="DE25" s="101"/>
      <c r="DF25" s="101"/>
      <c r="DG25" s="101"/>
      <c r="DH25" s="101"/>
      <c r="DI25" s="101"/>
      <c r="DJ25" s="101"/>
      <c r="DK25" s="101"/>
      <c r="DL25" s="101"/>
      <c r="DM25" s="101"/>
      <c r="DN25" s="101"/>
      <c r="DO25" s="101"/>
      <c r="DP25" s="101"/>
      <c r="DQ25" s="101"/>
      <c r="DR25" s="101"/>
      <c r="DS25" s="101"/>
      <c r="DT25" s="101"/>
      <c r="DU25" s="101"/>
      <c r="DV25" s="101"/>
      <c r="DW25" s="101"/>
      <c r="DX25" s="101"/>
      <c r="DY25" s="101"/>
      <c r="DZ25" s="101"/>
      <c r="EA25" s="101"/>
      <c r="EB25" s="101"/>
      <c r="EC25" s="101"/>
      <c r="ED25" s="101"/>
      <c r="EE25" s="101"/>
      <c r="EF25" s="101"/>
      <c r="EG25" s="101"/>
      <c r="EH25" s="101"/>
      <c r="EI25" s="101"/>
      <c r="EJ25" s="101"/>
      <c r="EK25" s="101"/>
      <c r="EL25" s="101"/>
      <c r="EM25" s="101"/>
      <c r="EN25" s="101"/>
      <c r="EO25" s="101"/>
      <c r="EP25" s="101"/>
      <c r="EQ25" s="101"/>
      <c r="ER25" s="101"/>
      <c r="ES25" s="101"/>
      <c r="ET25" s="101"/>
      <c r="EU25" s="101"/>
      <c r="EV25" s="101"/>
      <c r="EW25" s="101"/>
      <c r="EX25" s="101"/>
      <c r="EY25" s="101"/>
      <c r="EZ25" s="101"/>
      <c r="FA25" s="101"/>
      <c r="FB25" s="101"/>
      <c r="FC25" s="101"/>
      <c r="FD25" s="101"/>
      <c r="FE25" s="101"/>
      <c r="FF25" s="101"/>
      <c r="FG25" s="101"/>
      <c r="FH25" s="101"/>
      <c r="FI25" s="101"/>
      <c r="FJ25" s="101"/>
      <c r="FK25" s="101"/>
      <c r="FL25" s="101"/>
      <c r="FM25" s="101"/>
      <c r="FN25" s="101"/>
      <c r="FO25" s="101"/>
      <c r="FP25" s="101"/>
      <c r="FQ25" s="101"/>
      <c r="FR25" s="101"/>
      <c r="FS25" s="101"/>
    </row>
    <row r="26" spans="1:917" s="59" customFormat="1" ht="13.8" x14ac:dyDescent="0.3">
      <c r="AZ26" s="101"/>
      <c r="BA26" s="101"/>
      <c r="BB26" s="101"/>
      <c r="BC26" s="101"/>
      <c r="BD26" s="101"/>
      <c r="BE26" s="101"/>
      <c r="BF26" s="101"/>
      <c r="BG26" s="101"/>
      <c r="BH26" s="101"/>
      <c r="BI26" s="101"/>
      <c r="BJ26" s="101"/>
      <c r="BK26" s="101"/>
      <c r="BL26" s="101"/>
      <c r="BM26" s="101"/>
      <c r="BN26" s="101"/>
      <c r="BO26" s="101"/>
      <c r="BP26" s="101"/>
      <c r="BQ26" s="101"/>
      <c r="BR26" s="101"/>
      <c r="BS26" s="101"/>
      <c r="BT26" s="101"/>
      <c r="BU26" s="101"/>
      <c r="BV26" s="101"/>
      <c r="BW26" s="101"/>
      <c r="BX26" s="101"/>
      <c r="BY26" s="101"/>
      <c r="BZ26" s="101"/>
      <c r="CA26" s="101"/>
      <c r="CB26" s="101"/>
      <c r="CC26" s="101"/>
      <c r="CD26" s="101"/>
      <c r="CE26" s="101"/>
      <c r="CF26" s="101"/>
      <c r="CG26" s="101"/>
      <c r="CH26" s="101"/>
      <c r="CI26" s="101"/>
      <c r="CJ26" s="101"/>
      <c r="CK26" s="101"/>
      <c r="CL26" s="101"/>
      <c r="CM26" s="101"/>
      <c r="CN26" s="101"/>
      <c r="CO26" s="101"/>
      <c r="CP26" s="101"/>
      <c r="CQ26" s="101"/>
      <c r="CR26" s="101"/>
      <c r="CS26" s="101"/>
      <c r="CT26" s="101"/>
      <c r="CU26" s="101"/>
      <c r="CV26" s="101"/>
      <c r="CW26" s="101"/>
      <c r="CX26" s="101"/>
      <c r="CY26" s="101"/>
      <c r="CZ26" s="101"/>
      <c r="DA26" s="101"/>
      <c r="DB26" s="101"/>
      <c r="DC26" s="101"/>
      <c r="DD26" s="101"/>
      <c r="DE26" s="101"/>
      <c r="DF26" s="101"/>
      <c r="DG26" s="101"/>
      <c r="DH26" s="101"/>
      <c r="DI26" s="101"/>
      <c r="DJ26" s="101"/>
      <c r="DK26" s="101"/>
      <c r="DL26" s="101"/>
      <c r="DM26" s="101"/>
      <c r="DN26" s="101"/>
      <c r="DO26" s="101"/>
      <c r="DP26" s="101"/>
      <c r="DQ26" s="101"/>
      <c r="DR26" s="101"/>
      <c r="DS26" s="101"/>
      <c r="DT26" s="101"/>
      <c r="DU26" s="101"/>
      <c r="DV26" s="101"/>
      <c r="DW26" s="101"/>
      <c r="DX26" s="101"/>
      <c r="DY26" s="101"/>
      <c r="DZ26" s="101"/>
      <c r="EA26" s="101"/>
      <c r="EB26" s="101"/>
      <c r="EC26" s="101"/>
      <c r="ED26" s="101"/>
      <c r="EE26" s="101"/>
      <c r="EF26" s="101"/>
      <c r="EG26" s="101"/>
      <c r="EH26" s="101"/>
      <c r="EI26" s="101"/>
      <c r="EJ26" s="101"/>
      <c r="EK26" s="101"/>
      <c r="EL26" s="101"/>
      <c r="EM26" s="101"/>
      <c r="EN26" s="101"/>
      <c r="EO26" s="101"/>
      <c r="EP26" s="101"/>
      <c r="EQ26" s="101"/>
      <c r="ER26" s="101"/>
      <c r="ES26" s="101"/>
      <c r="ET26" s="101"/>
      <c r="EU26" s="101"/>
      <c r="EV26" s="101"/>
      <c r="EW26" s="101"/>
      <c r="EX26" s="101"/>
      <c r="EY26" s="101"/>
      <c r="EZ26" s="101"/>
      <c r="FA26" s="101"/>
      <c r="FB26" s="101"/>
      <c r="FC26" s="101"/>
      <c r="FD26" s="101"/>
      <c r="FE26" s="101"/>
      <c r="FF26" s="101"/>
      <c r="FG26" s="101"/>
      <c r="FH26" s="101"/>
      <c r="FI26" s="101"/>
      <c r="FJ26" s="101"/>
      <c r="FK26" s="101"/>
      <c r="FL26" s="101"/>
      <c r="FM26" s="101"/>
      <c r="FN26" s="101"/>
      <c r="FO26" s="101"/>
      <c r="FP26" s="101"/>
      <c r="FQ26" s="101"/>
      <c r="FR26" s="101"/>
      <c r="FS26" s="101"/>
    </row>
    <row r="27" spans="1:917" s="59" customFormat="1" ht="13.8" x14ac:dyDescent="0.3">
      <c r="AZ27" s="101"/>
      <c r="BA27" s="101"/>
      <c r="BB27" s="101"/>
      <c r="BC27" s="101"/>
      <c r="BD27" s="101"/>
      <c r="BE27" s="101"/>
      <c r="BF27" s="101"/>
      <c r="BG27" s="101"/>
      <c r="BH27" s="101"/>
      <c r="BI27" s="101"/>
      <c r="BJ27" s="101"/>
      <c r="BK27" s="101"/>
      <c r="BL27" s="101"/>
      <c r="BM27" s="101"/>
      <c r="BN27" s="101"/>
      <c r="BO27" s="101"/>
      <c r="BP27" s="101"/>
      <c r="BQ27" s="101"/>
      <c r="BR27" s="101"/>
      <c r="BS27" s="101"/>
      <c r="BT27" s="101"/>
      <c r="BU27" s="101"/>
      <c r="BV27" s="101"/>
      <c r="BW27" s="101"/>
      <c r="BX27" s="101"/>
      <c r="BY27" s="101"/>
      <c r="BZ27" s="101"/>
      <c r="CA27" s="101"/>
      <c r="CB27" s="101"/>
      <c r="CC27" s="101"/>
      <c r="CD27" s="101"/>
      <c r="CE27" s="101"/>
      <c r="CF27" s="101"/>
      <c r="CG27" s="101"/>
      <c r="CH27" s="101"/>
      <c r="CI27" s="101"/>
      <c r="CJ27" s="101"/>
      <c r="CK27" s="101"/>
      <c r="CL27" s="101"/>
      <c r="CM27" s="101"/>
      <c r="CN27" s="101"/>
      <c r="CO27" s="101"/>
      <c r="CP27" s="101"/>
      <c r="CQ27" s="101"/>
      <c r="CR27" s="101"/>
      <c r="CS27" s="101"/>
      <c r="CT27" s="101"/>
      <c r="CU27" s="101"/>
      <c r="CV27" s="101"/>
      <c r="CW27" s="101"/>
      <c r="CX27" s="101"/>
      <c r="CY27" s="101"/>
      <c r="CZ27" s="101"/>
      <c r="DA27" s="101"/>
      <c r="DB27" s="101"/>
      <c r="DC27" s="101"/>
      <c r="DD27" s="101"/>
      <c r="DE27" s="101"/>
      <c r="DF27" s="101"/>
      <c r="DG27" s="101"/>
      <c r="DH27" s="101"/>
      <c r="DI27" s="101"/>
      <c r="DJ27" s="101"/>
      <c r="DK27" s="101"/>
      <c r="DL27" s="101"/>
      <c r="DM27" s="101"/>
      <c r="DN27" s="101"/>
      <c r="DO27" s="101"/>
      <c r="DP27" s="101"/>
      <c r="DQ27" s="101"/>
      <c r="DR27" s="101"/>
      <c r="DS27" s="101"/>
      <c r="DT27" s="101"/>
      <c r="DU27" s="101"/>
      <c r="DV27" s="101"/>
      <c r="DW27" s="101"/>
      <c r="DX27" s="101"/>
      <c r="DY27" s="101"/>
      <c r="DZ27" s="101"/>
      <c r="EA27" s="101"/>
      <c r="EB27" s="101"/>
      <c r="EC27" s="101"/>
      <c r="ED27" s="101"/>
      <c r="EE27" s="101"/>
      <c r="EF27" s="101"/>
      <c r="EG27" s="101"/>
      <c r="EH27" s="101"/>
      <c r="EI27" s="101"/>
      <c r="EJ27" s="101"/>
      <c r="EK27" s="101"/>
      <c r="EL27" s="101"/>
      <c r="EM27" s="101"/>
      <c r="EN27" s="101"/>
      <c r="EO27" s="101"/>
      <c r="EP27" s="101"/>
      <c r="EQ27" s="101"/>
      <c r="ER27" s="101"/>
      <c r="ES27" s="101"/>
      <c r="ET27" s="101"/>
      <c r="EU27" s="101"/>
      <c r="EV27" s="101"/>
      <c r="EW27" s="101"/>
      <c r="EX27" s="101"/>
      <c r="EY27" s="101"/>
      <c r="EZ27" s="101"/>
      <c r="FA27" s="101"/>
      <c r="FB27" s="101"/>
      <c r="FC27" s="101"/>
      <c r="FD27" s="101"/>
      <c r="FE27" s="101"/>
      <c r="FF27" s="101"/>
      <c r="FG27" s="101"/>
      <c r="FH27" s="101"/>
      <c r="FI27" s="101"/>
      <c r="FJ27" s="101"/>
      <c r="FK27" s="101"/>
      <c r="FL27" s="101"/>
      <c r="FM27" s="101"/>
      <c r="FN27" s="101"/>
      <c r="FO27" s="101"/>
      <c r="FP27" s="101"/>
      <c r="FQ27" s="101"/>
      <c r="FR27" s="101"/>
      <c r="FS27" s="101"/>
    </row>
    <row r="28" spans="1:917" s="59" customFormat="1" ht="13.8" x14ac:dyDescent="0.3">
      <c r="AZ28" s="101"/>
      <c r="BA28" s="101"/>
      <c r="BB28" s="101"/>
      <c r="BC28" s="101"/>
      <c r="BD28" s="101"/>
      <c r="BE28" s="101"/>
      <c r="BF28" s="101"/>
      <c r="BG28" s="101"/>
      <c r="BH28" s="101"/>
      <c r="BI28" s="101"/>
      <c r="BJ28" s="101"/>
      <c r="BK28" s="101"/>
      <c r="BL28" s="101"/>
      <c r="BM28" s="101"/>
      <c r="BN28" s="101"/>
      <c r="BO28" s="101"/>
      <c r="BP28" s="101"/>
      <c r="BQ28" s="101"/>
      <c r="BR28" s="101"/>
      <c r="BS28" s="101"/>
      <c r="BT28" s="101"/>
      <c r="BU28" s="101"/>
      <c r="BV28" s="101"/>
      <c r="BW28" s="101"/>
      <c r="BX28" s="101"/>
      <c r="BY28" s="101"/>
      <c r="BZ28" s="101"/>
      <c r="CA28" s="101"/>
      <c r="CB28" s="101"/>
      <c r="CC28" s="101"/>
      <c r="CD28" s="101"/>
      <c r="CE28" s="101"/>
      <c r="CF28" s="101"/>
      <c r="CG28" s="101"/>
      <c r="CH28" s="101"/>
      <c r="CI28" s="101"/>
      <c r="CJ28" s="101"/>
      <c r="CK28" s="101"/>
      <c r="CL28" s="101"/>
      <c r="CM28" s="101"/>
      <c r="CN28" s="101"/>
      <c r="CO28" s="101"/>
      <c r="CP28" s="101"/>
      <c r="CQ28" s="101"/>
      <c r="CR28" s="101"/>
      <c r="CS28" s="101"/>
      <c r="CT28" s="101"/>
      <c r="CU28" s="101"/>
      <c r="CV28" s="101"/>
      <c r="CW28" s="101"/>
      <c r="CX28" s="101"/>
      <c r="CY28" s="101"/>
      <c r="CZ28" s="101"/>
      <c r="DA28" s="101"/>
      <c r="DB28" s="101"/>
      <c r="DC28" s="101"/>
      <c r="DD28" s="101"/>
      <c r="DE28" s="101"/>
      <c r="DF28" s="101"/>
      <c r="DG28" s="101"/>
      <c r="DH28" s="101"/>
      <c r="DI28" s="101"/>
      <c r="DJ28" s="101"/>
      <c r="DK28" s="101"/>
      <c r="DL28" s="101"/>
      <c r="DM28" s="101"/>
      <c r="DN28" s="101"/>
      <c r="DO28" s="101"/>
      <c r="DP28" s="101"/>
      <c r="DQ28" s="101"/>
      <c r="DR28" s="101"/>
      <c r="DS28" s="101"/>
      <c r="DT28" s="101"/>
      <c r="DU28" s="101"/>
      <c r="DV28" s="101"/>
      <c r="DW28" s="101"/>
      <c r="DX28" s="101"/>
      <c r="DY28" s="101"/>
      <c r="DZ28" s="101"/>
      <c r="EA28" s="101"/>
      <c r="EB28" s="101"/>
      <c r="EC28" s="101"/>
      <c r="ED28" s="101"/>
      <c r="EE28" s="101"/>
      <c r="EF28" s="101"/>
      <c r="EG28" s="101"/>
      <c r="EH28" s="101"/>
      <c r="EI28" s="101"/>
      <c r="EJ28" s="101"/>
      <c r="EK28" s="101"/>
      <c r="EL28" s="101"/>
      <c r="EM28" s="101"/>
      <c r="EN28" s="101"/>
      <c r="EO28" s="101"/>
      <c r="EP28" s="101"/>
      <c r="EQ28" s="101"/>
      <c r="ER28" s="101"/>
      <c r="ES28" s="101"/>
      <c r="ET28" s="101"/>
      <c r="EU28" s="101"/>
      <c r="EV28" s="101"/>
      <c r="EW28" s="101"/>
      <c r="EX28" s="101"/>
      <c r="EY28" s="101"/>
      <c r="EZ28" s="101"/>
      <c r="FA28" s="101"/>
      <c r="FB28" s="101"/>
      <c r="FC28" s="101"/>
      <c r="FD28" s="101"/>
      <c r="FE28" s="101"/>
      <c r="FF28" s="101"/>
      <c r="FG28" s="101"/>
      <c r="FH28" s="101"/>
      <c r="FI28" s="101"/>
      <c r="FJ28" s="101"/>
      <c r="FK28" s="101"/>
      <c r="FL28" s="101"/>
      <c r="FM28" s="101"/>
      <c r="FN28" s="101"/>
      <c r="FO28" s="101"/>
      <c r="FP28" s="101"/>
      <c r="FQ28" s="101"/>
      <c r="FR28" s="101"/>
      <c r="FS28" s="101"/>
    </row>
    <row r="29" spans="1:917" s="59" customFormat="1" ht="13.8" x14ac:dyDescent="0.3">
      <c r="AZ29" s="101"/>
      <c r="BA29" s="101"/>
      <c r="BB29" s="101"/>
      <c r="BC29" s="101"/>
      <c r="BD29" s="101"/>
      <c r="BE29" s="101"/>
      <c r="BF29" s="101"/>
      <c r="BG29" s="101"/>
      <c r="BH29" s="101"/>
      <c r="BI29" s="101"/>
      <c r="BJ29" s="101"/>
      <c r="BK29" s="101"/>
      <c r="BL29" s="101"/>
      <c r="BM29" s="101"/>
      <c r="BN29" s="101"/>
      <c r="BO29" s="101"/>
      <c r="BP29" s="101"/>
      <c r="BQ29" s="101"/>
      <c r="BR29" s="101"/>
      <c r="BS29" s="101"/>
      <c r="BT29" s="101"/>
      <c r="BU29" s="101"/>
      <c r="BV29" s="101"/>
      <c r="BW29" s="101"/>
      <c r="BX29" s="101"/>
      <c r="BY29" s="101"/>
      <c r="BZ29" s="101"/>
      <c r="CA29" s="101"/>
      <c r="CB29" s="101"/>
      <c r="CC29" s="101"/>
      <c r="CD29" s="101"/>
      <c r="CE29" s="101"/>
      <c r="CF29" s="101"/>
      <c r="CG29" s="101"/>
      <c r="CH29" s="101"/>
      <c r="CI29" s="101"/>
      <c r="CJ29" s="101"/>
      <c r="CK29" s="101"/>
      <c r="CL29" s="101"/>
      <c r="CM29" s="101"/>
      <c r="CN29" s="101"/>
      <c r="CO29" s="101"/>
      <c r="CP29" s="101"/>
      <c r="CQ29" s="101"/>
      <c r="CR29" s="101"/>
      <c r="CS29" s="101"/>
      <c r="CT29" s="101"/>
      <c r="CU29" s="101"/>
      <c r="CV29" s="101"/>
      <c r="CW29" s="101"/>
      <c r="CX29" s="101"/>
      <c r="CY29" s="101"/>
      <c r="CZ29" s="101"/>
      <c r="DA29" s="101"/>
      <c r="DB29" s="101"/>
      <c r="DC29" s="101"/>
      <c r="DD29" s="101"/>
      <c r="DE29" s="101"/>
      <c r="DF29" s="101"/>
      <c r="DG29" s="101"/>
      <c r="DH29" s="101"/>
      <c r="DI29" s="101"/>
      <c r="DJ29" s="101"/>
      <c r="DK29" s="101"/>
      <c r="DL29" s="101"/>
      <c r="DM29" s="101"/>
      <c r="DN29" s="101"/>
      <c r="DO29" s="101"/>
      <c r="DP29" s="101"/>
      <c r="DQ29" s="101"/>
      <c r="DR29" s="101"/>
      <c r="DS29" s="101"/>
      <c r="DT29" s="101"/>
      <c r="DU29" s="101"/>
      <c r="DV29" s="101"/>
      <c r="DW29" s="101"/>
      <c r="DX29" s="101"/>
      <c r="DY29" s="101"/>
      <c r="DZ29" s="101"/>
      <c r="EA29" s="101"/>
      <c r="EB29" s="101"/>
      <c r="EC29" s="101"/>
      <c r="ED29" s="101"/>
      <c r="EE29" s="101"/>
      <c r="EF29" s="101"/>
      <c r="EG29" s="101"/>
      <c r="EH29" s="101"/>
      <c r="EI29" s="101"/>
      <c r="EJ29" s="101"/>
      <c r="EK29" s="101"/>
      <c r="EL29" s="101"/>
      <c r="EM29" s="101"/>
      <c r="EN29" s="101"/>
      <c r="EO29" s="101"/>
      <c r="EP29" s="101"/>
      <c r="EQ29" s="101"/>
      <c r="ER29" s="101"/>
      <c r="ES29" s="101"/>
      <c r="ET29" s="101"/>
      <c r="EU29" s="101"/>
      <c r="EV29" s="101"/>
      <c r="EW29" s="101"/>
      <c r="EX29" s="101"/>
      <c r="EY29" s="101"/>
      <c r="EZ29" s="101"/>
      <c r="FA29" s="101"/>
      <c r="FB29" s="101"/>
      <c r="FC29" s="101"/>
      <c r="FD29" s="101"/>
      <c r="FE29" s="101"/>
      <c r="FF29" s="101"/>
      <c r="FG29" s="101"/>
      <c r="FH29" s="101"/>
      <c r="FI29" s="101"/>
      <c r="FJ29" s="101"/>
      <c r="FK29" s="101"/>
      <c r="FL29" s="101"/>
      <c r="FM29" s="101"/>
      <c r="FN29" s="101"/>
      <c r="FO29" s="101"/>
      <c r="FP29" s="101"/>
      <c r="FQ29" s="101"/>
      <c r="FR29" s="101"/>
      <c r="FS29" s="101"/>
    </row>
    <row r="30" spans="1:917" s="59" customFormat="1" ht="13.8" x14ac:dyDescent="0.3">
      <c r="AZ30" s="101"/>
      <c r="BA30" s="101"/>
      <c r="BB30" s="101"/>
      <c r="BC30" s="101"/>
      <c r="BD30" s="101"/>
      <c r="BE30" s="101"/>
      <c r="BF30" s="101"/>
      <c r="BG30" s="101"/>
      <c r="BH30" s="101"/>
      <c r="BI30" s="101"/>
      <c r="BJ30" s="101"/>
      <c r="BK30" s="101"/>
      <c r="BL30" s="101"/>
      <c r="BM30" s="101"/>
      <c r="BN30" s="101"/>
      <c r="BO30" s="101"/>
      <c r="BP30" s="101"/>
      <c r="BQ30" s="101"/>
      <c r="BR30" s="101"/>
      <c r="BS30" s="101"/>
      <c r="BT30" s="101"/>
      <c r="BU30" s="101"/>
      <c r="BV30" s="101"/>
      <c r="BW30" s="101"/>
      <c r="BX30" s="101"/>
      <c r="BY30" s="101"/>
      <c r="BZ30" s="101"/>
      <c r="CA30" s="101"/>
      <c r="CB30" s="101"/>
      <c r="CC30" s="101"/>
      <c r="CD30" s="101"/>
      <c r="CE30" s="101"/>
      <c r="CF30" s="101"/>
      <c r="CG30" s="101"/>
      <c r="CH30" s="101"/>
      <c r="CI30" s="101"/>
      <c r="CJ30" s="101"/>
      <c r="CK30" s="101"/>
      <c r="CL30" s="101"/>
      <c r="CM30" s="101"/>
      <c r="CN30" s="101"/>
      <c r="CO30" s="101"/>
      <c r="CP30" s="101"/>
      <c r="CQ30" s="101"/>
      <c r="CR30" s="101"/>
      <c r="CS30" s="101"/>
      <c r="CT30" s="101"/>
      <c r="CU30" s="101"/>
      <c r="CV30" s="101"/>
      <c r="CW30" s="101"/>
      <c r="CX30" s="101"/>
      <c r="CY30" s="101"/>
      <c r="CZ30" s="101"/>
      <c r="DA30" s="101"/>
      <c r="DB30" s="101"/>
      <c r="DC30" s="101"/>
      <c r="DD30" s="101"/>
      <c r="DE30" s="101"/>
      <c r="DF30" s="101"/>
      <c r="DG30" s="101"/>
      <c r="DH30" s="101"/>
      <c r="DI30" s="101"/>
      <c r="DJ30" s="101"/>
      <c r="DK30" s="101"/>
      <c r="DL30" s="101"/>
      <c r="DM30" s="101"/>
      <c r="DN30" s="101"/>
      <c r="DO30" s="101"/>
      <c r="DP30" s="101"/>
      <c r="DQ30" s="101"/>
      <c r="DR30" s="101"/>
      <c r="DS30" s="101"/>
      <c r="DT30" s="101"/>
      <c r="DU30" s="101"/>
      <c r="DV30" s="101"/>
      <c r="DW30" s="101"/>
      <c r="DX30" s="101"/>
      <c r="DY30" s="101"/>
      <c r="DZ30" s="101"/>
      <c r="EA30" s="101"/>
      <c r="EB30" s="101"/>
      <c r="EC30" s="101"/>
      <c r="ED30" s="101"/>
      <c r="EE30" s="101"/>
      <c r="EF30" s="101"/>
      <c r="EG30" s="101"/>
      <c r="EH30" s="101"/>
      <c r="EI30" s="101"/>
      <c r="EJ30" s="101"/>
      <c r="EK30" s="101"/>
      <c r="EL30" s="101"/>
      <c r="EM30" s="101"/>
      <c r="EN30" s="101"/>
      <c r="EO30" s="101"/>
      <c r="EP30" s="101"/>
      <c r="EQ30" s="101"/>
      <c r="ER30" s="101"/>
      <c r="ES30" s="101"/>
      <c r="ET30" s="101"/>
      <c r="EU30" s="101"/>
      <c r="EV30" s="101"/>
      <c r="EW30" s="101"/>
      <c r="EX30" s="101"/>
      <c r="EY30" s="101"/>
      <c r="EZ30" s="101"/>
      <c r="FA30" s="101"/>
      <c r="FB30" s="101"/>
      <c r="FC30" s="101"/>
      <c r="FD30" s="101"/>
      <c r="FE30" s="101"/>
      <c r="FF30" s="101"/>
      <c r="FG30" s="101"/>
      <c r="FH30" s="101"/>
      <c r="FI30" s="101"/>
      <c r="FJ30" s="101"/>
      <c r="FK30" s="101"/>
      <c r="FL30" s="101"/>
      <c r="FM30" s="101"/>
      <c r="FN30" s="101"/>
      <c r="FO30" s="101"/>
      <c r="FP30" s="101"/>
      <c r="FQ30" s="101"/>
      <c r="FR30" s="101"/>
      <c r="FS30" s="101"/>
    </row>
    <row r="31" spans="1:917" s="59" customFormat="1" ht="13.8" x14ac:dyDescent="0.3">
      <c r="AZ31" s="101"/>
      <c r="BA31" s="101"/>
      <c r="BB31" s="101"/>
      <c r="BC31" s="101"/>
      <c r="BD31" s="101"/>
      <c r="BE31" s="101"/>
      <c r="BF31" s="101"/>
      <c r="BG31" s="101"/>
      <c r="BH31" s="101"/>
      <c r="BI31" s="101"/>
      <c r="BJ31" s="101"/>
      <c r="BK31" s="101"/>
      <c r="BL31" s="101"/>
      <c r="BM31" s="101"/>
      <c r="BN31" s="101"/>
      <c r="BO31" s="101"/>
      <c r="BP31" s="101"/>
      <c r="BQ31" s="101"/>
      <c r="BR31" s="101"/>
      <c r="BS31" s="101"/>
      <c r="BT31" s="101"/>
      <c r="BU31" s="101"/>
      <c r="BV31" s="101"/>
      <c r="BW31" s="101"/>
      <c r="BX31" s="101"/>
      <c r="BY31" s="101"/>
      <c r="BZ31" s="101"/>
      <c r="CA31" s="101"/>
      <c r="CB31" s="101"/>
      <c r="CC31" s="101"/>
      <c r="CD31" s="101"/>
      <c r="CE31" s="101"/>
      <c r="CF31" s="101"/>
      <c r="CG31" s="101"/>
      <c r="CH31" s="101"/>
      <c r="CI31" s="101"/>
      <c r="CJ31" s="101"/>
      <c r="CK31" s="101"/>
      <c r="CL31" s="101"/>
      <c r="CM31" s="101"/>
      <c r="CN31" s="101"/>
      <c r="CO31" s="101"/>
      <c r="CP31" s="101"/>
      <c r="CQ31" s="101"/>
      <c r="CR31" s="101"/>
      <c r="CS31" s="101"/>
      <c r="CT31" s="101"/>
      <c r="CU31" s="101"/>
      <c r="CV31" s="101"/>
      <c r="CW31" s="101"/>
      <c r="CX31" s="101"/>
      <c r="CY31" s="101"/>
      <c r="CZ31" s="101"/>
      <c r="DA31" s="101"/>
      <c r="DB31" s="101"/>
      <c r="DC31" s="101"/>
      <c r="DD31" s="101"/>
      <c r="DE31" s="101"/>
      <c r="DF31" s="101"/>
      <c r="DG31" s="101"/>
      <c r="DH31" s="101"/>
      <c r="DI31" s="101"/>
      <c r="DJ31" s="101"/>
      <c r="DK31" s="101"/>
      <c r="DL31" s="101"/>
      <c r="DM31" s="101"/>
      <c r="DN31" s="101"/>
      <c r="DO31" s="101"/>
      <c r="DP31" s="101"/>
      <c r="DQ31" s="101"/>
      <c r="DR31" s="101"/>
      <c r="DS31" s="101"/>
      <c r="DT31" s="101"/>
      <c r="DU31" s="101"/>
      <c r="DV31" s="101"/>
      <c r="DW31" s="101"/>
      <c r="DX31" s="101"/>
      <c r="DY31" s="101"/>
      <c r="DZ31" s="101"/>
      <c r="EA31" s="101"/>
      <c r="EB31" s="101"/>
      <c r="EC31" s="101"/>
      <c r="ED31" s="101"/>
      <c r="EE31" s="101"/>
      <c r="EF31" s="101"/>
      <c r="EG31" s="101"/>
      <c r="EH31" s="101"/>
      <c r="EI31" s="101"/>
      <c r="EJ31" s="101"/>
      <c r="EK31" s="101"/>
      <c r="EL31" s="101"/>
      <c r="EM31" s="101"/>
      <c r="EN31" s="101"/>
      <c r="EO31" s="101"/>
      <c r="EP31" s="101"/>
      <c r="EQ31" s="101"/>
      <c r="ER31" s="101"/>
      <c r="ES31" s="101"/>
      <c r="ET31" s="101"/>
      <c r="EU31" s="101"/>
      <c r="EV31" s="101"/>
      <c r="EW31" s="101"/>
      <c r="EX31" s="101"/>
      <c r="EY31" s="101"/>
      <c r="EZ31" s="101"/>
      <c r="FA31" s="101"/>
      <c r="FB31" s="101"/>
      <c r="FC31" s="101"/>
      <c r="FD31" s="101"/>
      <c r="FE31" s="101"/>
      <c r="FF31" s="101"/>
      <c r="FG31" s="101"/>
      <c r="FH31" s="101"/>
      <c r="FI31" s="101"/>
      <c r="FJ31" s="101"/>
      <c r="FK31" s="101"/>
      <c r="FL31" s="101"/>
      <c r="FM31" s="101"/>
      <c r="FN31" s="101"/>
      <c r="FO31" s="101"/>
      <c r="FP31" s="101"/>
      <c r="FQ31" s="101"/>
      <c r="FR31" s="101"/>
      <c r="FS31" s="101"/>
    </row>
    <row r="32" spans="1:917" s="59" customFormat="1" ht="13.8" x14ac:dyDescent="0.3">
      <c r="AZ32" s="101"/>
      <c r="BA32" s="101"/>
      <c r="BB32" s="101"/>
      <c r="BC32" s="101"/>
      <c r="BD32" s="101"/>
      <c r="BE32" s="101"/>
      <c r="BF32" s="101"/>
      <c r="BG32" s="101"/>
      <c r="BH32" s="101"/>
      <c r="BI32" s="101"/>
      <c r="BJ32" s="101"/>
      <c r="BK32" s="101"/>
      <c r="BL32" s="101"/>
      <c r="BM32" s="101"/>
      <c r="BN32" s="101"/>
      <c r="BO32" s="101"/>
      <c r="BP32" s="101"/>
      <c r="BQ32" s="101"/>
      <c r="BR32" s="101"/>
      <c r="BS32" s="101"/>
      <c r="BT32" s="101"/>
      <c r="BU32" s="101"/>
      <c r="BV32" s="101"/>
      <c r="BW32" s="101"/>
      <c r="BX32" s="101"/>
      <c r="BY32" s="101"/>
      <c r="BZ32" s="101"/>
      <c r="CA32" s="101"/>
      <c r="CB32" s="101"/>
      <c r="CC32" s="101"/>
      <c r="CD32" s="101"/>
      <c r="CE32" s="101"/>
      <c r="CF32" s="101"/>
      <c r="CG32" s="101"/>
      <c r="CH32" s="101"/>
      <c r="CI32" s="101"/>
      <c r="CJ32" s="101"/>
      <c r="CK32" s="101"/>
      <c r="CL32" s="101"/>
      <c r="CM32" s="101"/>
      <c r="CN32" s="101"/>
      <c r="CO32" s="101"/>
      <c r="CP32" s="101"/>
      <c r="CQ32" s="101"/>
      <c r="CR32" s="101"/>
      <c r="CS32" s="101"/>
      <c r="CT32" s="101"/>
      <c r="CU32" s="101"/>
      <c r="CV32" s="101"/>
      <c r="CW32" s="101"/>
      <c r="CX32" s="101"/>
      <c r="CY32" s="101"/>
      <c r="CZ32" s="101"/>
      <c r="DA32" s="101"/>
      <c r="DB32" s="101"/>
      <c r="DC32" s="101"/>
      <c r="DD32" s="101"/>
      <c r="DE32" s="101"/>
      <c r="DF32" s="101"/>
      <c r="DG32" s="101"/>
      <c r="DH32" s="101"/>
      <c r="DI32" s="101"/>
      <c r="DJ32" s="101"/>
      <c r="DK32" s="101"/>
      <c r="DL32" s="101"/>
      <c r="DM32" s="101"/>
      <c r="DN32" s="101"/>
      <c r="DO32" s="101"/>
      <c r="DP32" s="101"/>
      <c r="DQ32" s="101"/>
      <c r="DR32" s="101"/>
      <c r="DS32" s="101"/>
      <c r="DT32" s="101"/>
      <c r="DU32" s="101"/>
      <c r="DV32" s="101"/>
      <c r="DW32" s="101"/>
      <c r="DX32" s="101"/>
      <c r="DY32" s="101"/>
      <c r="DZ32" s="101"/>
      <c r="EA32" s="101"/>
      <c r="EB32" s="101"/>
      <c r="EC32" s="101"/>
      <c r="ED32" s="101"/>
      <c r="EE32" s="101"/>
      <c r="EF32" s="101"/>
      <c r="EG32" s="101"/>
      <c r="EH32" s="101"/>
      <c r="EI32" s="101"/>
      <c r="EJ32" s="101"/>
      <c r="EK32" s="101"/>
      <c r="EL32" s="101"/>
      <c r="EM32" s="101"/>
      <c r="EN32" s="101"/>
      <c r="EO32" s="101"/>
      <c r="EP32" s="101"/>
      <c r="EQ32" s="101"/>
      <c r="ER32" s="101"/>
      <c r="ES32" s="101"/>
      <c r="ET32" s="101"/>
      <c r="EU32" s="101"/>
      <c r="EV32" s="101"/>
      <c r="EW32" s="101"/>
      <c r="EX32" s="101"/>
      <c r="EY32" s="101"/>
      <c r="EZ32" s="101"/>
      <c r="FA32" s="101"/>
      <c r="FB32" s="101"/>
      <c r="FC32" s="101"/>
      <c r="FD32" s="101"/>
      <c r="FE32" s="101"/>
      <c r="FF32" s="101"/>
      <c r="FG32" s="101"/>
      <c r="FH32" s="101"/>
      <c r="FI32" s="101"/>
      <c r="FJ32" s="101"/>
      <c r="FK32" s="101"/>
      <c r="FL32" s="101"/>
      <c r="FM32" s="101"/>
      <c r="FN32" s="101"/>
      <c r="FO32" s="101"/>
      <c r="FP32" s="101"/>
      <c r="FQ32" s="101"/>
      <c r="FR32" s="101"/>
      <c r="FS32" s="101"/>
    </row>
    <row r="33" spans="52:175" s="59" customFormat="1" ht="13.8" x14ac:dyDescent="0.3">
      <c r="AZ33" s="101"/>
      <c r="BA33" s="101"/>
      <c r="BB33" s="101"/>
      <c r="BC33" s="101"/>
      <c r="BD33" s="101"/>
      <c r="BE33" s="101"/>
      <c r="BF33" s="101"/>
      <c r="BG33" s="101"/>
      <c r="BH33" s="101"/>
      <c r="BI33" s="101"/>
      <c r="BJ33" s="101"/>
      <c r="BK33" s="101"/>
      <c r="BL33" s="101"/>
      <c r="BM33" s="101"/>
      <c r="BN33" s="101"/>
      <c r="BO33" s="101"/>
      <c r="BP33" s="101"/>
      <c r="BQ33" s="101"/>
      <c r="BR33" s="101"/>
      <c r="BS33" s="101"/>
      <c r="BT33" s="101"/>
      <c r="BU33" s="101"/>
      <c r="BV33" s="101"/>
      <c r="BW33" s="101"/>
      <c r="BX33" s="101"/>
      <c r="BY33" s="101"/>
      <c r="BZ33" s="101"/>
      <c r="CA33" s="101"/>
      <c r="CB33" s="101"/>
      <c r="CC33" s="101"/>
      <c r="CD33" s="101"/>
      <c r="CE33" s="101"/>
      <c r="CF33" s="101"/>
      <c r="CG33" s="101"/>
      <c r="CH33" s="101"/>
      <c r="CI33" s="101"/>
      <c r="CJ33" s="101"/>
      <c r="CK33" s="101"/>
      <c r="CL33" s="101"/>
      <c r="CM33" s="101"/>
      <c r="CN33" s="101"/>
      <c r="CO33" s="101"/>
      <c r="CP33" s="101"/>
      <c r="CQ33" s="101"/>
      <c r="CR33" s="101"/>
      <c r="CS33" s="101"/>
      <c r="CT33" s="101"/>
      <c r="CU33" s="101"/>
      <c r="CV33" s="101"/>
      <c r="CW33" s="101"/>
      <c r="CX33" s="101"/>
      <c r="CY33" s="101"/>
      <c r="CZ33" s="101"/>
      <c r="DA33" s="101"/>
      <c r="DB33" s="101"/>
      <c r="DC33" s="101"/>
      <c r="DD33" s="101"/>
      <c r="DE33" s="101"/>
      <c r="DF33" s="101"/>
      <c r="DG33" s="101"/>
      <c r="DH33" s="101"/>
      <c r="DI33" s="101"/>
      <c r="DJ33" s="101"/>
      <c r="DK33" s="101"/>
      <c r="DL33" s="101"/>
      <c r="DM33" s="101"/>
      <c r="DN33" s="101"/>
      <c r="DO33" s="101"/>
      <c r="DP33" s="101"/>
      <c r="DQ33" s="101"/>
      <c r="DR33" s="101"/>
      <c r="DS33" s="101"/>
      <c r="DT33" s="101"/>
      <c r="DU33" s="101"/>
      <c r="DV33" s="101"/>
      <c r="DW33" s="101"/>
      <c r="DX33" s="101"/>
      <c r="DY33" s="101"/>
      <c r="DZ33" s="101"/>
      <c r="EA33" s="101"/>
      <c r="EB33" s="101"/>
      <c r="EC33" s="101"/>
      <c r="ED33" s="101"/>
      <c r="EE33" s="101"/>
      <c r="EF33" s="101"/>
      <c r="EG33" s="101"/>
      <c r="EH33" s="101"/>
      <c r="EI33" s="101"/>
      <c r="EJ33" s="101"/>
      <c r="EK33" s="101"/>
      <c r="EL33" s="101"/>
      <c r="EM33" s="101"/>
      <c r="EN33" s="101"/>
      <c r="EO33" s="101"/>
      <c r="EP33" s="101"/>
      <c r="EQ33" s="101"/>
      <c r="ER33" s="101"/>
      <c r="ES33" s="101"/>
      <c r="ET33" s="101"/>
      <c r="EU33" s="101"/>
      <c r="EV33" s="101"/>
      <c r="EW33" s="101"/>
      <c r="EX33" s="101"/>
      <c r="EY33" s="101"/>
      <c r="EZ33" s="101"/>
      <c r="FA33" s="101"/>
      <c r="FB33" s="101"/>
      <c r="FC33" s="101"/>
      <c r="FD33" s="101"/>
      <c r="FE33" s="101"/>
      <c r="FF33" s="101"/>
      <c r="FG33" s="101"/>
      <c r="FH33" s="101"/>
      <c r="FI33" s="101"/>
      <c r="FJ33" s="101"/>
      <c r="FK33" s="101"/>
      <c r="FL33" s="101"/>
      <c r="FM33" s="101"/>
      <c r="FN33" s="101"/>
      <c r="FO33" s="101"/>
      <c r="FP33" s="101"/>
      <c r="FQ33" s="101"/>
      <c r="FR33" s="101"/>
      <c r="FS33" s="101"/>
    </row>
    <row r="34" spans="52:175" s="59" customFormat="1" ht="13.8" x14ac:dyDescent="0.3">
      <c r="AZ34" s="101"/>
      <c r="BA34" s="101"/>
      <c r="BB34" s="101"/>
      <c r="BC34" s="101"/>
      <c r="BD34" s="101"/>
      <c r="BE34" s="101"/>
      <c r="BF34" s="101"/>
      <c r="BG34" s="101"/>
      <c r="BH34" s="101"/>
      <c r="BI34" s="101"/>
      <c r="BJ34" s="101"/>
      <c r="BK34" s="101"/>
      <c r="BL34" s="101"/>
      <c r="BM34" s="101"/>
      <c r="BN34" s="101"/>
      <c r="BO34" s="101"/>
      <c r="BP34" s="101"/>
      <c r="BQ34" s="101"/>
      <c r="BR34" s="101"/>
      <c r="BS34" s="101"/>
      <c r="BT34" s="101"/>
      <c r="BU34" s="101"/>
      <c r="BV34" s="101"/>
      <c r="BW34" s="101"/>
      <c r="BX34" s="101"/>
      <c r="BY34" s="101"/>
      <c r="BZ34" s="101"/>
      <c r="CA34" s="101"/>
      <c r="CB34" s="101"/>
      <c r="CC34" s="101"/>
      <c r="CD34" s="101"/>
      <c r="CE34" s="101"/>
      <c r="CF34" s="101"/>
      <c r="CG34" s="101"/>
      <c r="CH34" s="101"/>
      <c r="CI34" s="101"/>
      <c r="CJ34" s="101"/>
      <c r="CK34" s="101"/>
      <c r="CL34" s="101"/>
      <c r="CM34" s="101"/>
      <c r="CN34" s="101"/>
      <c r="CO34" s="101"/>
      <c r="CP34" s="101"/>
      <c r="CQ34" s="101"/>
      <c r="CR34" s="101"/>
      <c r="CS34" s="101"/>
      <c r="CT34" s="101"/>
      <c r="CU34" s="101"/>
      <c r="CV34" s="101"/>
      <c r="CW34" s="101"/>
      <c r="CX34" s="101"/>
      <c r="CY34" s="101"/>
      <c r="CZ34" s="101"/>
      <c r="DA34" s="101"/>
      <c r="DB34" s="101"/>
      <c r="DC34" s="101"/>
      <c r="DD34" s="101"/>
      <c r="DE34" s="101"/>
      <c r="DF34" s="101"/>
      <c r="DG34" s="101"/>
      <c r="DH34" s="101"/>
      <c r="DI34" s="101"/>
      <c r="DJ34" s="101"/>
      <c r="DK34" s="101"/>
      <c r="DL34" s="101"/>
      <c r="DM34" s="101"/>
      <c r="DN34" s="101"/>
      <c r="DO34" s="101"/>
      <c r="DP34" s="101"/>
      <c r="DQ34" s="101"/>
      <c r="DR34" s="101"/>
      <c r="DS34" s="101"/>
      <c r="DT34" s="101"/>
      <c r="DU34" s="101"/>
      <c r="DV34" s="101"/>
      <c r="DW34" s="101"/>
      <c r="DX34" s="101"/>
      <c r="DY34" s="101"/>
      <c r="DZ34" s="101"/>
      <c r="EA34" s="101"/>
      <c r="EB34" s="101"/>
      <c r="EC34" s="101"/>
      <c r="ED34" s="101"/>
      <c r="EE34" s="101"/>
      <c r="EF34" s="101"/>
      <c r="EG34" s="101"/>
      <c r="EH34" s="101"/>
      <c r="EI34" s="101"/>
      <c r="EJ34" s="101"/>
      <c r="EK34" s="101"/>
      <c r="EL34" s="101"/>
      <c r="EM34" s="101"/>
      <c r="EN34" s="101"/>
      <c r="EO34" s="101"/>
      <c r="EP34" s="101"/>
      <c r="EQ34" s="101"/>
      <c r="ER34" s="101"/>
      <c r="ES34" s="101"/>
      <c r="ET34" s="101"/>
      <c r="EU34" s="101"/>
      <c r="EV34" s="101"/>
      <c r="EW34" s="101"/>
      <c r="EX34" s="101"/>
      <c r="EY34" s="101"/>
      <c r="EZ34" s="101"/>
      <c r="FA34" s="101"/>
      <c r="FB34" s="101"/>
      <c r="FC34" s="101"/>
      <c r="FD34" s="101"/>
      <c r="FE34" s="101"/>
      <c r="FF34" s="101"/>
      <c r="FG34" s="101"/>
      <c r="FH34" s="101"/>
      <c r="FI34" s="101"/>
      <c r="FJ34" s="101"/>
      <c r="FK34" s="101"/>
      <c r="FL34" s="101"/>
      <c r="FM34" s="101"/>
      <c r="FN34" s="101"/>
      <c r="FO34" s="101"/>
      <c r="FP34" s="101"/>
      <c r="FQ34" s="101"/>
      <c r="FR34" s="101"/>
      <c r="FS34" s="101"/>
    </row>
    <row r="35" spans="52:175" s="59" customFormat="1" ht="13.8" x14ac:dyDescent="0.3">
      <c r="AZ35" s="101"/>
      <c r="BA35" s="101"/>
      <c r="BB35" s="101"/>
      <c r="BC35" s="101"/>
      <c r="BD35" s="101"/>
      <c r="BE35" s="101"/>
      <c r="BF35" s="101"/>
      <c r="BG35" s="101"/>
      <c r="BH35" s="101"/>
      <c r="BI35" s="101"/>
      <c r="BJ35" s="101"/>
      <c r="BK35" s="101"/>
      <c r="BL35" s="101"/>
      <c r="BM35" s="101"/>
      <c r="BN35" s="101"/>
      <c r="BO35" s="101"/>
      <c r="BP35" s="101"/>
      <c r="BQ35" s="101"/>
      <c r="BR35" s="101"/>
      <c r="BS35" s="101"/>
      <c r="BT35" s="101"/>
      <c r="BU35" s="101"/>
      <c r="BV35" s="101"/>
      <c r="BW35" s="101"/>
      <c r="BX35" s="101"/>
      <c r="BY35" s="101"/>
      <c r="BZ35" s="101"/>
      <c r="CA35" s="101"/>
      <c r="CB35" s="101"/>
      <c r="CC35" s="101"/>
      <c r="CD35" s="101"/>
      <c r="CE35" s="101"/>
      <c r="CF35" s="101"/>
      <c r="CG35" s="101"/>
      <c r="CH35" s="101"/>
      <c r="CI35" s="101"/>
      <c r="CJ35" s="101"/>
      <c r="CK35" s="101"/>
      <c r="CL35" s="101"/>
      <c r="CM35" s="101"/>
      <c r="CN35" s="101"/>
      <c r="CO35" s="101"/>
      <c r="CP35" s="101"/>
      <c r="CQ35" s="101"/>
      <c r="CR35" s="101"/>
      <c r="CS35" s="101"/>
      <c r="CT35" s="101"/>
      <c r="CU35" s="101"/>
      <c r="CV35" s="101"/>
      <c r="CW35" s="101"/>
      <c r="CX35" s="101"/>
      <c r="CY35" s="101"/>
      <c r="CZ35" s="101"/>
      <c r="DA35" s="101"/>
      <c r="DB35" s="101"/>
      <c r="DC35" s="101"/>
      <c r="DD35" s="101"/>
      <c r="DE35" s="101"/>
      <c r="DF35" s="101"/>
      <c r="DG35" s="101"/>
      <c r="DH35" s="101"/>
      <c r="DI35" s="101"/>
      <c r="DJ35" s="101"/>
      <c r="DK35" s="101"/>
      <c r="DL35" s="101"/>
      <c r="DM35" s="101"/>
      <c r="DN35" s="101"/>
      <c r="DO35" s="101"/>
      <c r="DP35" s="101"/>
      <c r="DQ35" s="101"/>
      <c r="DR35" s="101"/>
      <c r="DS35" s="101"/>
      <c r="DT35" s="101"/>
      <c r="DU35" s="101"/>
      <c r="DV35" s="101"/>
      <c r="DW35" s="101"/>
      <c r="DX35" s="101"/>
      <c r="DY35" s="101"/>
      <c r="DZ35" s="101"/>
      <c r="EA35" s="101"/>
      <c r="EB35" s="101"/>
      <c r="EC35" s="101"/>
      <c r="ED35" s="101"/>
      <c r="EE35" s="101"/>
      <c r="EF35" s="101"/>
      <c r="EG35" s="101"/>
      <c r="EH35" s="101"/>
      <c r="EI35" s="101"/>
      <c r="EJ35" s="101"/>
      <c r="EK35" s="101"/>
      <c r="EL35" s="101"/>
      <c r="EM35" s="101"/>
      <c r="EN35" s="101"/>
      <c r="EO35" s="101"/>
      <c r="EP35" s="101"/>
      <c r="EQ35" s="101"/>
      <c r="ER35" s="101"/>
      <c r="ES35" s="101"/>
      <c r="ET35" s="101"/>
      <c r="EU35" s="101"/>
      <c r="EV35" s="101"/>
      <c r="EW35" s="101"/>
      <c r="EX35" s="101"/>
      <c r="EY35" s="101"/>
      <c r="EZ35" s="101"/>
      <c r="FA35" s="101"/>
      <c r="FB35" s="101"/>
      <c r="FC35" s="101"/>
      <c r="FD35" s="101"/>
      <c r="FE35" s="101"/>
      <c r="FF35" s="101"/>
      <c r="FG35" s="101"/>
      <c r="FH35" s="101"/>
      <c r="FI35" s="101"/>
      <c r="FJ35" s="101"/>
      <c r="FK35" s="101"/>
      <c r="FL35" s="101"/>
      <c r="FM35" s="101"/>
      <c r="FN35" s="101"/>
      <c r="FO35" s="101"/>
      <c r="FP35" s="101"/>
      <c r="FQ35" s="101"/>
      <c r="FR35" s="101"/>
      <c r="FS35" s="101"/>
    </row>
    <row r="36" spans="52:175" s="59" customFormat="1" ht="13.8" x14ac:dyDescent="0.3">
      <c r="AZ36" s="101"/>
      <c r="BA36" s="101"/>
      <c r="BB36" s="101"/>
      <c r="BC36" s="101"/>
      <c r="BD36" s="101"/>
      <c r="BE36" s="101"/>
      <c r="BF36" s="101"/>
      <c r="BG36" s="101"/>
      <c r="BH36" s="101"/>
      <c r="BI36" s="101"/>
      <c r="BJ36" s="101"/>
      <c r="BK36" s="101"/>
      <c r="BL36" s="101"/>
      <c r="BM36" s="101"/>
      <c r="BN36" s="101"/>
      <c r="BO36" s="101"/>
      <c r="BP36" s="101"/>
      <c r="BQ36" s="101"/>
      <c r="BR36" s="101"/>
      <c r="BS36" s="101"/>
      <c r="BT36" s="101"/>
      <c r="BU36" s="101"/>
      <c r="BV36" s="101"/>
      <c r="BW36" s="101"/>
      <c r="BX36" s="101"/>
      <c r="BY36" s="101"/>
      <c r="BZ36" s="101"/>
      <c r="CA36" s="101"/>
      <c r="CB36" s="101"/>
      <c r="CC36" s="101"/>
      <c r="CD36" s="101"/>
      <c r="CE36" s="101"/>
      <c r="CF36" s="101"/>
      <c r="CG36" s="101"/>
      <c r="CH36" s="101"/>
      <c r="CI36" s="101"/>
      <c r="CJ36" s="101"/>
      <c r="CK36" s="101"/>
      <c r="CL36" s="101"/>
      <c r="CM36" s="101"/>
      <c r="CN36" s="101"/>
      <c r="CO36" s="101"/>
      <c r="CP36" s="101"/>
      <c r="CQ36" s="101"/>
      <c r="CR36" s="101"/>
      <c r="CS36" s="101"/>
      <c r="CT36" s="101"/>
      <c r="CU36" s="101"/>
      <c r="CV36" s="101"/>
      <c r="CW36" s="101"/>
      <c r="CX36" s="101"/>
      <c r="CY36" s="101"/>
      <c r="CZ36" s="101"/>
      <c r="DA36" s="101"/>
      <c r="DB36" s="101"/>
      <c r="DC36" s="101"/>
      <c r="DD36" s="101"/>
      <c r="DE36" s="101"/>
      <c r="DF36" s="101"/>
      <c r="DG36" s="101"/>
      <c r="DH36" s="101"/>
      <c r="DI36" s="101"/>
      <c r="DJ36" s="101"/>
      <c r="DK36" s="101"/>
      <c r="DL36" s="101"/>
      <c r="DM36" s="101"/>
      <c r="DN36" s="101"/>
      <c r="DO36" s="101"/>
      <c r="DP36" s="101"/>
      <c r="DQ36" s="101"/>
      <c r="DR36" s="101"/>
      <c r="DS36" s="101"/>
      <c r="DT36" s="101"/>
      <c r="DU36" s="101"/>
      <c r="DV36" s="101"/>
      <c r="DW36" s="101"/>
      <c r="DX36" s="101"/>
      <c r="DY36" s="101"/>
      <c r="DZ36" s="101"/>
      <c r="EA36" s="101"/>
      <c r="EB36" s="101"/>
      <c r="EC36" s="101"/>
      <c r="ED36" s="101"/>
      <c r="EE36" s="101"/>
      <c r="EF36" s="101"/>
      <c r="EG36" s="101"/>
      <c r="EH36" s="101"/>
      <c r="EI36" s="101"/>
      <c r="EJ36" s="101"/>
      <c r="EK36" s="101"/>
      <c r="EL36" s="101"/>
      <c r="EM36" s="101"/>
      <c r="EN36" s="101"/>
      <c r="EO36" s="101"/>
      <c r="EP36" s="101"/>
      <c r="EQ36" s="101"/>
      <c r="ER36" s="101"/>
      <c r="ES36" s="101"/>
      <c r="ET36" s="101"/>
      <c r="EU36" s="101"/>
      <c r="EV36" s="101"/>
      <c r="EW36" s="101"/>
      <c r="EX36" s="101"/>
      <c r="EY36" s="101"/>
      <c r="EZ36" s="101"/>
      <c r="FA36" s="101"/>
      <c r="FB36" s="101"/>
      <c r="FC36" s="101"/>
      <c r="FD36" s="101"/>
      <c r="FE36" s="101"/>
      <c r="FF36" s="101"/>
      <c r="FG36" s="101"/>
      <c r="FH36" s="101"/>
      <c r="FI36" s="101"/>
      <c r="FJ36" s="101"/>
      <c r="FK36" s="101"/>
      <c r="FL36" s="101"/>
      <c r="FM36" s="101"/>
      <c r="FN36" s="101"/>
      <c r="FO36" s="101"/>
      <c r="FP36" s="101"/>
      <c r="FQ36" s="101"/>
      <c r="FR36" s="101"/>
      <c r="FS36" s="101"/>
    </row>
    <row r="37" spans="52:175" s="59" customFormat="1" ht="13.8" x14ac:dyDescent="0.3">
      <c r="AZ37" s="101"/>
      <c r="BA37" s="101"/>
      <c r="BB37" s="101"/>
      <c r="BC37" s="101"/>
      <c r="BD37" s="101"/>
      <c r="BE37" s="101"/>
      <c r="BF37" s="101"/>
      <c r="BG37" s="101"/>
      <c r="BH37" s="101"/>
      <c r="BI37" s="101"/>
      <c r="BJ37" s="101"/>
      <c r="BK37" s="101"/>
      <c r="BL37" s="101"/>
      <c r="BM37" s="101"/>
      <c r="BN37" s="101"/>
      <c r="BO37" s="101"/>
      <c r="BP37" s="101"/>
      <c r="BQ37" s="101"/>
      <c r="BR37" s="101"/>
      <c r="BS37" s="101"/>
      <c r="BT37" s="101"/>
      <c r="BU37" s="101"/>
      <c r="BV37" s="101"/>
      <c r="BW37" s="101"/>
      <c r="BX37" s="101"/>
      <c r="BY37" s="101"/>
      <c r="BZ37" s="101"/>
      <c r="CA37" s="101"/>
      <c r="CB37" s="101"/>
      <c r="CC37" s="101"/>
      <c r="CD37" s="101"/>
      <c r="CE37" s="101"/>
      <c r="CF37" s="101"/>
      <c r="CG37" s="101"/>
      <c r="CH37" s="101"/>
      <c r="CI37" s="101"/>
      <c r="CJ37" s="101"/>
      <c r="CK37" s="101"/>
      <c r="CL37" s="101"/>
      <c r="CM37" s="101"/>
      <c r="CN37" s="101"/>
      <c r="CO37" s="101"/>
      <c r="CP37" s="101"/>
      <c r="CQ37" s="101"/>
      <c r="CR37" s="101"/>
      <c r="CS37" s="101"/>
      <c r="CT37" s="101"/>
      <c r="CU37" s="101"/>
      <c r="CV37" s="101"/>
      <c r="CW37" s="101"/>
      <c r="CX37" s="101"/>
      <c r="CY37" s="101"/>
      <c r="CZ37" s="101"/>
      <c r="DA37" s="101"/>
      <c r="DB37" s="101"/>
      <c r="DC37" s="101"/>
      <c r="DD37" s="101"/>
      <c r="DE37" s="101"/>
      <c r="DF37" s="101"/>
      <c r="DG37" s="101"/>
      <c r="DH37" s="101"/>
      <c r="DI37" s="101"/>
      <c r="DJ37" s="101"/>
      <c r="DK37" s="101"/>
      <c r="DL37" s="101"/>
      <c r="DM37" s="101"/>
      <c r="DN37" s="101"/>
      <c r="DO37" s="101"/>
      <c r="DP37" s="101"/>
      <c r="DQ37" s="101"/>
      <c r="DR37" s="101"/>
      <c r="DS37" s="101"/>
      <c r="DT37" s="101"/>
      <c r="DU37" s="101"/>
      <c r="DV37" s="101"/>
      <c r="DW37" s="101"/>
      <c r="DX37" s="101"/>
      <c r="DY37" s="101"/>
      <c r="DZ37" s="101"/>
      <c r="EA37" s="101"/>
      <c r="EB37" s="101"/>
      <c r="EC37" s="101"/>
      <c r="ED37" s="101"/>
      <c r="EE37" s="101"/>
      <c r="EF37" s="101"/>
      <c r="EG37" s="101"/>
      <c r="EH37" s="101"/>
      <c r="EI37" s="101"/>
      <c r="EJ37" s="101"/>
      <c r="EK37" s="101"/>
      <c r="EL37" s="101"/>
      <c r="EM37" s="101"/>
      <c r="EN37" s="101"/>
      <c r="EO37" s="101"/>
      <c r="EP37" s="101"/>
      <c r="EQ37" s="101"/>
      <c r="ER37" s="101"/>
      <c r="ES37" s="101"/>
      <c r="ET37" s="101"/>
      <c r="EU37" s="101"/>
      <c r="EV37" s="101"/>
      <c r="EW37" s="101"/>
      <c r="EX37" s="101"/>
      <c r="EY37" s="101"/>
      <c r="EZ37" s="101"/>
      <c r="FA37" s="101"/>
      <c r="FB37" s="101"/>
      <c r="FC37" s="101"/>
      <c r="FD37" s="101"/>
      <c r="FE37" s="101"/>
      <c r="FF37" s="101"/>
      <c r="FG37" s="101"/>
      <c r="FH37" s="101"/>
      <c r="FI37" s="101"/>
      <c r="FJ37" s="101"/>
      <c r="FK37" s="101"/>
      <c r="FL37" s="101"/>
      <c r="FM37" s="101"/>
      <c r="FN37" s="101"/>
      <c r="FO37" s="101"/>
      <c r="FP37" s="101"/>
      <c r="FQ37" s="101"/>
      <c r="FR37" s="101"/>
      <c r="FS37" s="101"/>
    </row>
    <row r="38" spans="52:175" s="59" customFormat="1" ht="13.8" x14ac:dyDescent="0.3">
      <c r="AZ38" s="101"/>
      <c r="BA38" s="101"/>
      <c r="BB38" s="101"/>
      <c r="BC38" s="101"/>
      <c r="BD38" s="101"/>
      <c r="BE38" s="101"/>
      <c r="BF38" s="101"/>
      <c r="BG38" s="101"/>
      <c r="BH38" s="101"/>
      <c r="BI38" s="101"/>
      <c r="BJ38" s="101"/>
      <c r="BK38" s="101"/>
      <c r="BL38" s="101"/>
      <c r="BM38" s="101"/>
      <c r="BN38" s="101"/>
      <c r="BO38" s="101"/>
      <c r="BP38" s="101"/>
      <c r="BQ38" s="101"/>
      <c r="BR38" s="101"/>
      <c r="BS38" s="101"/>
      <c r="BT38" s="101"/>
      <c r="BU38" s="101"/>
      <c r="BV38" s="101"/>
      <c r="BW38" s="101"/>
      <c r="BX38" s="101"/>
      <c r="BY38" s="101"/>
      <c r="BZ38" s="101"/>
      <c r="CA38" s="101"/>
      <c r="CB38" s="101"/>
      <c r="CC38" s="101"/>
      <c r="CD38" s="101"/>
      <c r="CE38" s="101"/>
      <c r="CF38" s="101"/>
      <c r="CG38" s="101"/>
      <c r="CH38" s="101"/>
      <c r="CI38" s="101"/>
      <c r="CJ38" s="101"/>
      <c r="CK38" s="101"/>
      <c r="CL38" s="101"/>
      <c r="CM38" s="101"/>
      <c r="CN38" s="101"/>
      <c r="CO38" s="101"/>
      <c r="CP38" s="101"/>
      <c r="CQ38" s="101"/>
      <c r="CR38" s="101"/>
      <c r="CS38" s="101"/>
      <c r="CT38" s="101"/>
      <c r="CU38" s="101"/>
      <c r="CV38" s="101"/>
      <c r="CW38" s="101"/>
      <c r="CX38" s="101"/>
      <c r="CY38" s="101"/>
      <c r="CZ38" s="101"/>
      <c r="DA38" s="101"/>
      <c r="DB38" s="101"/>
      <c r="DC38" s="101"/>
      <c r="DD38" s="101"/>
      <c r="DE38" s="101"/>
      <c r="DF38" s="101"/>
      <c r="DG38" s="101"/>
      <c r="DH38" s="101"/>
      <c r="DI38" s="101"/>
      <c r="DJ38" s="101"/>
      <c r="DK38" s="101"/>
      <c r="DL38" s="101"/>
      <c r="DM38" s="101"/>
      <c r="DN38" s="101"/>
      <c r="DO38" s="101"/>
      <c r="DP38" s="101"/>
      <c r="DQ38" s="101"/>
      <c r="DR38" s="101"/>
      <c r="DS38" s="101"/>
      <c r="DT38" s="101"/>
      <c r="DU38" s="101"/>
      <c r="DV38" s="101"/>
      <c r="DW38" s="101"/>
      <c r="DX38" s="101"/>
      <c r="DY38" s="101"/>
      <c r="DZ38" s="101"/>
      <c r="EA38" s="101"/>
      <c r="EB38" s="101"/>
      <c r="EC38" s="101"/>
      <c r="ED38" s="101"/>
      <c r="EE38" s="101"/>
      <c r="EF38" s="101"/>
      <c r="EG38" s="101"/>
      <c r="EH38" s="101"/>
      <c r="EI38" s="101"/>
      <c r="EJ38" s="101"/>
      <c r="EK38" s="101"/>
      <c r="EL38" s="101"/>
      <c r="EM38" s="101"/>
      <c r="EN38" s="101"/>
      <c r="EO38" s="101"/>
      <c r="EP38" s="101"/>
      <c r="EQ38" s="101"/>
      <c r="ER38" s="101"/>
      <c r="ES38" s="101"/>
      <c r="ET38" s="101"/>
      <c r="EU38" s="101"/>
      <c r="EV38" s="101"/>
      <c r="EW38" s="101"/>
      <c r="EX38" s="101"/>
      <c r="EY38" s="101"/>
      <c r="EZ38" s="101"/>
      <c r="FA38" s="101"/>
      <c r="FB38" s="101"/>
      <c r="FC38" s="101"/>
      <c r="FD38" s="101"/>
      <c r="FE38" s="101"/>
      <c r="FF38" s="101"/>
      <c r="FG38" s="101"/>
      <c r="FH38" s="101"/>
      <c r="FI38" s="101"/>
      <c r="FJ38" s="101"/>
      <c r="FK38" s="101"/>
      <c r="FL38" s="101"/>
      <c r="FM38" s="101"/>
      <c r="FN38" s="101"/>
      <c r="FO38" s="101"/>
      <c r="FP38" s="101"/>
      <c r="FQ38" s="101"/>
      <c r="FR38" s="101"/>
      <c r="FS38" s="101"/>
    </row>
    <row r="39" spans="52:175" s="59" customFormat="1" ht="13.8" x14ac:dyDescent="0.3">
      <c r="AZ39" s="101"/>
      <c r="BA39" s="101"/>
      <c r="BB39" s="101"/>
      <c r="BC39" s="101"/>
      <c r="BD39" s="101"/>
      <c r="BE39" s="101"/>
      <c r="BF39" s="101"/>
      <c r="BG39" s="101"/>
      <c r="BH39" s="101"/>
      <c r="BI39" s="101"/>
      <c r="BJ39" s="101"/>
      <c r="BK39" s="101"/>
      <c r="BL39" s="101"/>
      <c r="BM39" s="101"/>
      <c r="BN39" s="101"/>
      <c r="BO39" s="101"/>
      <c r="BP39" s="101"/>
      <c r="BQ39" s="101"/>
      <c r="BR39" s="101"/>
      <c r="BS39" s="101"/>
      <c r="BT39" s="101"/>
      <c r="BU39" s="101"/>
      <c r="BV39" s="101"/>
      <c r="BW39" s="101"/>
      <c r="BX39" s="101"/>
      <c r="BY39" s="101"/>
      <c r="BZ39" s="101"/>
      <c r="CA39" s="101"/>
      <c r="CB39" s="101"/>
      <c r="CC39" s="101"/>
      <c r="CD39" s="101"/>
      <c r="CE39" s="101"/>
      <c r="CF39" s="101"/>
      <c r="CG39" s="101"/>
      <c r="CH39" s="101"/>
      <c r="CI39" s="101"/>
      <c r="CJ39" s="101"/>
      <c r="CK39" s="101"/>
      <c r="CL39" s="101"/>
      <c r="CM39" s="101"/>
      <c r="CN39" s="101"/>
      <c r="CO39" s="101"/>
      <c r="CP39" s="101"/>
      <c r="CQ39" s="101"/>
      <c r="CR39" s="101"/>
      <c r="CS39" s="101"/>
      <c r="CT39" s="101"/>
      <c r="CU39" s="101"/>
      <c r="CV39" s="101"/>
      <c r="CW39" s="101"/>
      <c r="CX39" s="101"/>
      <c r="CY39" s="101"/>
      <c r="CZ39" s="101"/>
      <c r="DA39" s="101"/>
      <c r="DB39" s="101"/>
      <c r="DC39" s="101"/>
      <c r="DD39" s="101"/>
      <c r="DE39" s="101"/>
      <c r="DF39" s="101"/>
      <c r="DG39" s="101"/>
      <c r="DH39" s="101"/>
      <c r="DI39" s="101"/>
      <c r="DJ39" s="101"/>
      <c r="DK39" s="101"/>
      <c r="DL39" s="101"/>
      <c r="DM39" s="101"/>
      <c r="DN39" s="101"/>
      <c r="DO39" s="101"/>
      <c r="DP39" s="101"/>
      <c r="DQ39" s="101"/>
      <c r="DR39" s="101"/>
      <c r="DS39" s="101"/>
      <c r="DT39" s="101"/>
      <c r="DU39" s="101"/>
      <c r="DV39" s="101"/>
      <c r="DW39" s="101"/>
      <c r="DX39" s="101"/>
      <c r="DY39" s="101"/>
      <c r="DZ39" s="101"/>
      <c r="EA39" s="101"/>
      <c r="EB39" s="101"/>
      <c r="EC39" s="101"/>
      <c r="ED39" s="101"/>
      <c r="EE39" s="101"/>
      <c r="EF39" s="101"/>
      <c r="EG39" s="101"/>
      <c r="EH39" s="101"/>
      <c r="EI39" s="101"/>
      <c r="EJ39" s="101"/>
      <c r="EK39" s="101"/>
      <c r="EL39" s="101"/>
      <c r="EM39" s="101"/>
      <c r="EN39" s="101"/>
      <c r="EO39" s="101"/>
      <c r="EP39" s="101"/>
      <c r="EQ39" s="101"/>
      <c r="ER39" s="101"/>
      <c r="ES39" s="101"/>
      <c r="ET39" s="101"/>
      <c r="EU39" s="101"/>
      <c r="EV39" s="101"/>
      <c r="EW39" s="101"/>
      <c r="EX39" s="101"/>
      <c r="EY39" s="101"/>
      <c r="EZ39" s="101"/>
      <c r="FA39" s="101"/>
      <c r="FB39" s="101"/>
      <c r="FC39" s="101"/>
      <c r="FD39" s="101"/>
      <c r="FE39" s="101"/>
      <c r="FF39" s="101"/>
      <c r="FG39" s="101"/>
      <c r="FH39" s="101"/>
      <c r="FI39" s="101"/>
      <c r="FJ39" s="101"/>
      <c r="FK39" s="101"/>
      <c r="FL39" s="101"/>
      <c r="FM39" s="101"/>
      <c r="FN39" s="101"/>
      <c r="FO39" s="101"/>
      <c r="FP39" s="101"/>
      <c r="FQ39" s="101"/>
      <c r="FR39" s="101"/>
      <c r="FS39" s="101"/>
    </row>
    <row r="40" spans="52:175" s="59" customFormat="1" ht="13.8" x14ac:dyDescent="0.3">
      <c r="AZ40" s="101"/>
      <c r="BA40" s="101"/>
      <c r="BB40" s="101"/>
      <c r="BC40" s="101"/>
      <c r="BD40" s="101"/>
      <c r="BE40" s="101"/>
      <c r="BF40" s="101"/>
      <c r="BG40" s="101"/>
      <c r="BH40" s="101"/>
      <c r="BI40" s="101"/>
      <c r="BJ40" s="101"/>
      <c r="BK40" s="101"/>
      <c r="BL40" s="101"/>
      <c r="BM40" s="101"/>
      <c r="BN40" s="101"/>
      <c r="BO40" s="101"/>
      <c r="BP40" s="101"/>
      <c r="BQ40" s="101"/>
      <c r="BR40" s="101"/>
      <c r="BS40" s="101"/>
      <c r="BT40" s="101"/>
      <c r="BU40" s="101"/>
      <c r="BV40" s="101"/>
      <c r="BW40" s="101"/>
      <c r="BX40" s="101"/>
      <c r="BY40" s="101"/>
      <c r="BZ40" s="101"/>
      <c r="CA40" s="101"/>
      <c r="CB40" s="101"/>
      <c r="CC40" s="101"/>
      <c r="CD40" s="101"/>
      <c r="CE40" s="101"/>
      <c r="CF40" s="101"/>
      <c r="CG40" s="101"/>
      <c r="CH40" s="101"/>
      <c r="CI40" s="101"/>
      <c r="CJ40" s="101"/>
      <c r="CK40" s="101"/>
      <c r="CL40" s="101"/>
      <c r="CM40" s="101"/>
      <c r="CN40" s="101"/>
      <c r="CO40" s="101"/>
      <c r="CP40" s="101"/>
      <c r="CQ40" s="101"/>
      <c r="CR40" s="101"/>
      <c r="CS40" s="101"/>
      <c r="CT40" s="101"/>
      <c r="CU40" s="101"/>
      <c r="CV40" s="101"/>
      <c r="CW40" s="101"/>
      <c r="CX40" s="101"/>
      <c r="CY40" s="101"/>
      <c r="CZ40" s="101"/>
      <c r="DA40" s="101"/>
      <c r="DB40" s="101"/>
      <c r="DC40" s="101"/>
      <c r="DD40" s="101"/>
      <c r="DE40" s="101"/>
      <c r="DF40" s="101"/>
      <c r="DG40" s="101"/>
      <c r="DH40" s="101"/>
      <c r="DI40" s="101"/>
      <c r="DJ40" s="101"/>
      <c r="DK40" s="101"/>
      <c r="DL40" s="101"/>
      <c r="DM40" s="101"/>
      <c r="DN40" s="101"/>
      <c r="DO40" s="101"/>
      <c r="DP40" s="101"/>
      <c r="DQ40" s="101"/>
      <c r="DR40" s="101"/>
      <c r="DS40" s="101"/>
      <c r="DT40" s="101"/>
      <c r="DU40" s="101"/>
      <c r="DV40" s="101"/>
      <c r="DW40" s="101"/>
      <c r="DX40" s="101"/>
      <c r="DY40" s="101"/>
      <c r="DZ40" s="101"/>
      <c r="EA40" s="101"/>
      <c r="EB40" s="101"/>
      <c r="EC40" s="101"/>
      <c r="ED40" s="101"/>
      <c r="EE40" s="101"/>
      <c r="EF40" s="101"/>
      <c r="EG40" s="101"/>
      <c r="EH40" s="101"/>
      <c r="EI40" s="101"/>
      <c r="EJ40" s="101"/>
      <c r="EK40" s="101"/>
      <c r="EL40" s="101"/>
      <c r="EM40" s="101"/>
      <c r="EN40" s="101"/>
      <c r="EO40" s="101"/>
      <c r="EP40" s="101"/>
      <c r="EQ40" s="101"/>
      <c r="ER40" s="101"/>
      <c r="ES40" s="101"/>
      <c r="ET40" s="101"/>
      <c r="EU40" s="101"/>
      <c r="EV40" s="101"/>
      <c r="EW40" s="101"/>
      <c r="EX40" s="101"/>
      <c r="EY40" s="101"/>
      <c r="EZ40" s="101"/>
      <c r="FA40" s="101"/>
      <c r="FB40" s="101"/>
      <c r="FC40" s="101"/>
      <c r="FD40" s="101"/>
      <c r="FE40" s="101"/>
      <c r="FF40" s="101"/>
      <c r="FG40" s="101"/>
      <c r="FH40" s="101"/>
      <c r="FI40" s="101"/>
      <c r="FJ40" s="101"/>
      <c r="FK40" s="101"/>
      <c r="FL40" s="101"/>
      <c r="FM40" s="101"/>
      <c r="FN40" s="101"/>
      <c r="FO40" s="101"/>
      <c r="FP40" s="101"/>
      <c r="FQ40" s="101"/>
      <c r="FR40" s="101"/>
      <c r="FS40" s="101"/>
    </row>
    <row r="41" spans="52:175" s="59" customFormat="1" ht="13.8" x14ac:dyDescent="0.3">
      <c r="AZ41" s="101"/>
      <c r="BA41" s="101"/>
      <c r="BB41" s="101"/>
      <c r="BC41" s="101"/>
      <c r="BD41" s="101"/>
      <c r="BE41" s="101"/>
      <c r="BF41" s="101"/>
      <c r="BG41" s="101"/>
      <c r="BH41" s="101"/>
      <c r="BI41" s="101"/>
      <c r="BJ41" s="101"/>
      <c r="BK41" s="101"/>
      <c r="BL41" s="101"/>
      <c r="BM41" s="101"/>
      <c r="BN41" s="101"/>
      <c r="BO41" s="101"/>
      <c r="BP41" s="101"/>
      <c r="BQ41" s="101"/>
      <c r="BR41" s="101"/>
      <c r="BS41" s="101"/>
      <c r="BT41" s="101"/>
      <c r="BU41" s="101"/>
      <c r="BV41" s="101"/>
      <c r="BW41" s="101"/>
      <c r="BX41" s="101"/>
      <c r="BY41" s="101"/>
      <c r="BZ41" s="101"/>
      <c r="CA41" s="101"/>
      <c r="CB41" s="101"/>
      <c r="CC41" s="101"/>
      <c r="CD41" s="101"/>
      <c r="CE41" s="101"/>
      <c r="CF41" s="101"/>
      <c r="CG41" s="101"/>
      <c r="CH41" s="101"/>
      <c r="CI41" s="101"/>
      <c r="CJ41" s="101"/>
      <c r="CK41" s="101"/>
      <c r="CL41" s="101"/>
      <c r="CM41" s="101"/>
      <c r="CN41" s="101"/>
      <c r="CO41" s="101"/>
      <c r="CP41" s="101"/>
      <c r="CQ41" s="101"/>
      <c r="CR41" s="101"/>
      <c r="CS41" s="101"/>
      <c r="CT41" s="101"/>
      <c r="CU41" s="101"/>
      <c r="CV41" s="101"/>
      <c r="CW41" s="101"/>
      <c r="CX41" s="101"/>
      <c r="CY41" s="101"/>
      <c r="CZ41" s="101"/>
      <c r="DA41" s="101"/>
      <c r="DB41" s="101"/>
      <c r="DC41" s="101"/>
      <c r="DD41" s="101"/>
      <c r="DE41" s="101"/>
      <c r="DF41" s="101"/>
      <c r="DG41" s="101"/>
      <c r="DH41" s="101"/>
      <c r="DI41" s="101"/>
      <c r="DJ41" s="101"/>
      <c r="DK41" s="101"/>
      <c r="DL41" s="101"/>
      <c r="DM41" s="101"/>
      <c r="DN41" s="101"/>
      <c r="DO41" s="101"/>
      <c r="DP41" s="101"/>
      <c r="DQ41" s="101"/>
      <c r="DR41" s="101"/>
      <c r="DS41" s="101"/>
      <c r="DT41" s="101"/>
      <c r="DU41" s="101"/>
      <c r="DV41" s="101"/>
      <c r="DW41" s="101"/>
      <c r="DX41" s="101"/>
      <c r="DY41" s="101"/>
      <c r="DZ41" s="101"/>
      <c r="EA41" s="101"/>
      <c r="EB41" s="101"/>
      <c r="EC41" s="101"/>
      <c r="ED41" s="101"/>
      <c r="EE41" s="101"/>
      <c r="EF41" s="101"/>
      <c r="EG41" s="101"/>
      <c r="EH41" s="101"/>
      <c r="EI41" s="101"/>
      <c r="EJ41" s="101"/>
      <c r="EK41" s="101"/>
      <c r="EL41" s="101"/>
      <c r="EM41" s="101"/>
      <c r="EN41" s="101"/>
      <c r="EO41" s="101"/>
      <c r="EP41" s="101"/>
      <c r="EQ41" s="101"/>
      <c r="ER41" s="101"/>
      <c r="ES41" s="101"/>
      <c r="ET41" s="101"/>
      <c r="EU41" s="101"/>
      <c r="EV41" s="101"/>
      <c r="EW41" s="101"/>
      <c r="EX41" s="101"/>
      <c r="EY41" s="101"/>
      <c r="EZ41" s="101"/>
      <c r="FA41" s="101"/>
      <c r="FB41" s="101"/>
      <c r="FC41" s="101"/>
      <c r="FD41" s="101"/>
      <c r="FE41" s="101"/>
      <c r="FF41" s="101"/>
      <c r="FG41" s="101"/>
      <c r="FH41" s="101"/>
      <c r="FI41" s="101"/>
      <c r="FJ41" s="101"/>
      <c r="FK41" s="101"/>
      <c r="FL41" s="101"/>
      <c r="FM41" s="101"/>
      <c r="FN41" s="101"/>
      <c r="FO41" s="101"/>
      <c r="FP41" s="101"/>
      <c r="FQ41" s="101"/>
      <c r="FR41" s="101"/>
      <c r="FS41" s="101"/>
    </row>
    <row r="42" spans="52:175" s="59" customFormat="1" ht="13.8" x14ac:dyDescent="0.3">
      <c r="AZ42" s="101"/>
      <c r="BA42" s="101"/>
      <c r="BB42" s="101"/>
      <c r="BC42" s="101"/>
      <c r="BD42" s="101"/>
      <c r="BE42" s="101"/>
      <c r="BF42" s="101"/>
      <c r="BG42" s="101"/>
      <c r="BH42" s="101"/>
      <c r="BI42" s="101"/>
      <c r="BJ42" s="101"/>
      <c r="BK42" s="101"/>
      <c r="BL42" s="101"/>
      <c r="BM42" s="101"/>
      <c r="BN42" s="101"/>
      <c r="BO42" s="101"/>
      <c r="BP42" s="101"/>
      <c r="BQ42" s="101"/>
      <c r="BR42" s="101"/>
      <c r="BS42" s="101"/>
      <c r="BT42" s="101"/>
      <c r="BU42" s="101"/>
      <c r="BV42" s="101"/>
      <c r="BW42" s="101"/>
      <c r="BX42" s="101"/>
      <c r="BY42" s="101"/>
      <c r="BZ42" s="101"/>
      <c r="CA42" s="101"/>
      <c r="CB42" s="101"/>
      <c r="CC42" s="101"/>
      <c r="CD42" s="101"/>
      <c r="CE42" s="101"/>
      <c r="CF42" s="101"/>
      <c r="CG42" s="101"/>
      <c r="CH42" s="101"/>
      <c r="CI42" s="101"/>
      <c r="CJ42" s="101"/>
      <c r="CK42" s="101"/>
      <c r="CL42" s="101"/>
      <c r="CM42" s="101"/>
      <c r="CN42" s="101"/>
      <c r="CO42" s="101"/>
      <c r="CP42" s="101"/>
      <c r="CQ42" s="101"/>
      <c r="CR42" s="101"/>
      <c r="CS42" s="101"/>
      <c r="CT42" s="101"/>
      <c r="CU42" s="101"/>
      <c r="CV42" s="101"/>
      <c r="CW42" s="101"/>
      <c r="CX42" s="101"/>
      <c r="CY42" s="101"/>
      <c r="CZ42" s="101"/>
      <c r="DA42" s="101"/>
      <c r="DB42" s="101"/>
      <c r="DC42" s="101"/>
      <c r="DD42" s="101"/>
      <c r="DE42" s="101"/>
      <c r="DF42" s="101"/>
      <c r="DG42" s="101"/>
      <c r="DH42" s="101"/>
      <c r="DI42" s="101"/>
      <c r="DJ42" s="101"/>
      <c r="DK42" s="101"/>
      <c r="DL42" s="101"/>
      <c r="DM42" s="101"/>
      <c r="DN42" s="101"/>
      <c r="DO42" s="101"/>
      <c r="DP42" s="101"/>
      <c r="DQ42" s="101"/>
      <c r="DR42" s="101"/>
      <c r="DS42" s="101"/>
      <c r="DT42" s="101"/>
      <c r="DU42" s="101"/>
      <c r="DV42" s="101"/>
      <c r="DW42" s="101"/>
      <c r="DX42" s="101"/>
      <c r="DY42" s="101"/>
      <c r="DZ42" s="101"/>
      <c r="EA42" s="101"/>
      <c r="EB42" s="101"/>
      <c r="EC42" s="101"/>
      <c r="ED42" s="101"/>
      <c r="EE42" s="101"/>
      <c r="EF42" s="101"/>
      <c r="EG42" s="101"/>
      <c r="EH42" s="101"/>
      <c r="EI42" s="101"/>
      <c r="EJ42" s="101"/>
      <c r="EK42" s="101"/>
      <c r="EL42" s="101"/>
      <c r="EM42" s="101"/>
      <c r="EN42" s="101"/>
      <c r="EO42" s="101"/>
      <c r="EP42" s="101"/>
      <c r="EQ42" s="101"/>
      <c r="ER42" s="101"/>
      <c r="ES42" s="101"/>
      <c r="ET42" s="101"/>
      <c r="EU42" s="101"/>
      <c r="EV42" s="101"/>
      <c r="EW42" s="101"/>
      <c r="EX42" s="101"/>
      <c r="EY42" s="101"/>
      <c r="EZ42" s="101"/>
      <c r="FA42" s="101"/>
      <c r="FB42" s="101"/>
      <c r="FC42" s="101"/>
      <c r="FD42" s="101"/>
      <c r="FE42" s="101"/>
      <c r="FF42" s="101"/>
      <c r="FG42" s="101"/>
      <c r="FH42" s="101"/>
      <c r="FI42" s="101"/>
      <c r="FJ42" s="101"/>
      <c r="FK42" s="101"/>
      <c r="FL42" s="101"/>
      <c r="FM42" s="101"/>
      <c r="FN42" s="101"/>
      <c r="FO42" s="101"/>
      <c r="FP42" s="101"/>
      <c r="FQ42" s="101"/>
      <c r="FR42" s="101"/>
      <c r="FS42" s="101"/>
    </row>
    <row r="43" spans="52:175" s="59" customFormat="1" ht="13.8" x14ac:dyDescent="0.3">
      <c r="AZ43" s="101"/>
      <c r="BA43" s="101"/>
      <c r="BB43" s="101"/>
      <c r="BC43" s="101"/>
      <c r="BD43" s="101"/>
      <c r="BE43" s="101"/>
      <c r="BF43" s="101"/>
      <c r="BG43" s="101"/>
      <c r="BH43" s="101"/>
      <c r="BI43" s="101"/>
      <c r="BJ43" s="101"/>
      <c r="BK43" s="101"/>
      <c r="BL43" s="101"/>
      <c r="BM43" s="101"/>
      <c r="BN43" s="101"/>
      <c r="BO43" s="101"/>
      <c r="BP43" s="101"/>
      <c r="BQ43" s="101"/>
      <c r="BR43" s="101"/>
      <c r="BS43" s="101"/>
      <c r="BT43" s="101"/>
      <c r="BU43" s="101"/>
      <c r="BV43" s="101"/>
      <c r="BW43" s="101"/>
      <c r="BX43" s="101"/>
      <c r="BY43" s="101"/>
      <c r="BZ43" s="101"/>
      <c r="CA43" s="101"/>
      <c r="CB43" s="101"/>
      <c r="CC43" s="101"/>
      <c r="CD43" s="101"/>
      <c r="CE43" s="101"/>
      <c r="CF43" s="101"/>
      <c r="CG43" s="101"/>
      <c r="CH43" s="101"/>
      <c r="CI43" s="101"/>
      <c r="CJ43" s="101"/>
      <c r="CK43" s="101"/>
      <c r="CL43" s="101"/>
      <c r="CM43" s="101"/>
      <c r="CN43" s="101"/>
      <c r="CO43" s="101"/>
      <c r="CP43" s="101"/>
      <c r="CQ43" s="101"/>
      <c r="CR43" s="101"/>
      <c r="CS43" s="101"/>
      <c r="CT43" s="101"/>
      <c r="CU43" s="101"/>
      <c r="CV43" s="101"/>
      <c r="CW43" s="101"/>
      <c r="CX43" s="101"/>
      <c r="CY43" s="101"/>
      <c r="CZ43" s="101"/>
      <c r="DA43" s="101"/>
      <c r="DB43" s="101"/>
      <c r="DC43" s="101"/>
      <c r="DD43" s="101"/>
      <c r="DE43" s="101"/>
      <c r="DF43" s="101"/>
      <c r="DG43" s="101"/>
      <c r="DH43" s="101"/>
      <c r="DI43" s="101"/>
      <c r="DJ43" s="101"/>
      <c r="DK43" s="101"/>
      <c r="DL43" s="101"/>
      <c r="DM43" s="101"/>
      <c r="DN43" s="101"/>
      <c r="DO43" s="101"/>
      <c r="DP43" s="101"/>
      <c r="DQ43" s="101"/>
      <c r="DR43" s="101"/>
      <c r="DS43" s="101"/>
      <c r="DT43" s="101"/>
      <c r="DU43" s="101"/>
      <c r="DV43" s="101"/>
      <c r="DW43" s="101"/>
      <c r="DX43" s="101"/>
      <c r="DY43" s="101"/>
      <c r="DZ43" s="101"/>
      <c r="EA43" s="101"/>
      <c r="EB43" s="101"/>
      <c r="EC43" s="101"/>
      <c r="ED43" s="101"/>
      <c r="EE43" s="101"/>
      <c r="EF43" s="101"/>
      <c r="EG43" s="101"/>
      <c r="EH43" s="101"/>
      <c r="EI43" s="101"/>
      <c r="EJ43" s="101"/>
      <c r="EK43" s="101"/>
      <c r="EL43" s="101"/>
      <c r="EM43" s="101"/>
      <c r="EN43" s="101"/>
      <c r="EO43" s="101"/>
      <c r="EP43" s="101"/>
      <c r="EQ43" s="101"/>
      <c r="ER43" s="101"/>
      <c r="ES43" s="101"/>
      <c r="ET43" s="101"/>
      <c r="EU43" s="101"/>
      <c r="EV43" s="101"/>
      <c r="EW43" s="101"/>
      <c r="EX43" s="101"/>
      <c r="EY43" s="101"/>
      <c r="EZ43" s="101"/>
      <c r="FA43" s="101"/>
      <c r="FB43" s="101"/>
      <c r="FC43" s="101"/>
      <c r="FD43" s="101"/>
      <c r="FE43" s="101"/>
      <c r="FF43" s="101"/>
      <c r="FG43" s="101"/>
      <c r="FH43" s="101"/>
      <c r="FI43" s="101"/>
      <c r="FJ43" s="101"/>
      <c r="FK43" s="101"/>
      <c r="FL43" s="101"/>
      <c r="FM43" s="101"/>
      <c r="FN43" s="101"/>
      <c r="FO43" s="101"/>
      <c r="FP43" s="101"/>
      <c r="FQ43" s="101"/>
      <c r="FR43" s="101"/>
      <c r="FS43" s="101"/>
    </row>
    <row r="44" spans="52:175" s="59" customFormat="1" ht="13.8" x14ac:dyDescent="0.3">
      <c r="AZ44" s="101"/>
      <c r="BA44" s="101"/>
      <c r="BB44" s="101"/>
      <c r="BC44" s="101"/>
      <c r="BD44" s="101"/>
      <c r="BE44" s="101"/>
      <c r="BF44" s="101"/>
      <c r="BG44" s="101"/>
      <c r="BH44" s="101"/>
      <c r="BI44" s="101"/>
      <c r="BJ44" s="101"/>
      <c r="BK44" s="101"/>
      <c r="BL44" s="101"/>
      <c r="BM44" s="101"/>
      <c r="BN44" s="101"/>
      <c r="BO44" s="101"/>
      <c r="BP44" s="101"/>
      <c r="BQ44" s="101"/>
      <c r="BR44" s="101"/>
      <c r="BS44" s="101"/>
      <c r="BT44" s="101"/>
      <c r="BU44" s="101"/>
      <c r="BV44" s="101"/>
      <c r="BW44" s="101"/>
      <c r="BX44" s="101"/>
      <c r="BY44" s="101"/>
      <c r="BZ44" s="101"/>
      <c r="CA44" s="101"/>
      <c r="CB44" s="101"/>
      <c r="CC44" s="101"/>
      <c r="CD44" s="101"/>
      <c r="CE44" s="101"/>
      <c r="CF44" s="101"/>
      <c r="CG44" s="101"/>
      <c r="CH44" s="101"/>
      <c r="CI44" s="101"/>
      <c r="CJ44" s="101"/>
      <c r="CK44" s="101"/>
      <c r="CL44" s="101"/>
      <c r="CM44" s="101"/>
      <c r="CN44" s="101"/>
      <c r="CO44" s="101"/>
      <c r="CP44" s="101"/>
      <c r="CQ44" s="101"/>
      <c r="CR44" s="101"/>
      <c r="CS44" s="101"/>
      <c r="CT44" s="101"/>
      <c r="CU44" s="101"/>
      <c r="CV44" s="101"/>
      <c r="CW44" s="101"/>
      <c r="CX44" s="101"/>
      <c r="CY44" s="101"/>
      <c r="CZ44" s="101"/>
      <c r="DA44" s="101"/>
      <c r="DB44" s="101"/>
      <c r="DC44" s="101"/>
      <c r="DD44" s="101"/>
      <c r="DE44" s="101"/>
      <c r="DF44" s="101"/>
      <c r="DG44" s="101"/>
      <c r="DH44" s="101"/>
      <c r="DI44" s="101"/>
      <c r="DJ44" s="101"/>
      <c r="DK44" s="101"/>
      <c r="DL44" s="101"/>
      <c r="DM44" s="101"/>
      <c r="DN44" s="101"/>
      <c r="DO44" s="101"/>
      <c r="DP44" s="101"/>
      <c r="DQ44" s="101"/>
      <c r="DR44" s="101"/>
      <c r="DS44" s="101"/>
      <c r="DT44" s="101"/>
      <c r="DU44" s="101"/>
      <c r="DV44" s="101"/>
      <c r="DW44" s="101"/>
      <c r="DX44" s="101"/>
      <c r="DY44" s="101"/>
      <c r="DZ44" s="101"/>
      <c r="EA44" s="101"/>
      <c r="EB44" s="101"/>
      <c r="EC44" s="101"/>
      <c r="ED44" s="101"/>
      <c r="EE44" s="101"/>
      <c r="EF44" s="101"/>
      <c r="EG44" s="101"/>
      <c r="EH44" s="101"/>
      <c r="EI44" s="101"/>
      <c r="EJ44" s="101"/>
      <c r="EK44" s="101"/>
      <c r="EL44" s="101"/>
      <c r="EM44" s="101"/>
      <c r="EN44" s="101"/>
      <c r="EO44" s="101"/>
      <c r="EP44" s="101"/>
      <c r="EQ44" s="101"/>
      <c r="ER44" s="101"/>
      <c r="ES44" s="101"/>
      <c r="ET44" s="101"/>
      <c r="EU44" s="101"/>
      <c r="EV44" s="101"/>
      <c r="EW44" s="101"/>
      <c r="EX44" s="101"/>
      <c r="EY44" s="101"/>
      <c r="EZ44" s="101"/>
      <c r="FA44" s="101"/>
      <c r="FB44" s="101"/>
      <c r="FC44" s="101"/>
      <c r="FD44" s="101"/>
      <c r="FE44" s="101"/>
      <c r="FF44" s="101"/>
      <c r="FG44" s="101"/>
      <c r="FH44" s="101"/>
      <c r="FI44" s="101"/>
      <c r="FJ44" s="101"/>
      <c r="FK44" s="101"/>
      <c r="FL44" s="101"/>
      <c r="FM44" s="101"/>
      <c r="FN44" s="101"/>
      <c r="FO44" s="101"/>
      <c r="FP44" s="101"/>
      <c r="FQ44" s="101"/>
      <c r="FR44" s="101"/>
      <c r="FS44" s="101"/>
    </row>
    <row r="45" spans="52:175" s="59" customFormat="1" ht="13.8" x14ac:dyDescent="0.3">
      <c r="AZ45" s="101"/>
      <c r="BA45" s="101"/>
      <c r="BB45" s="101"/>
      <c r="BC45" s="101"/>
      <c r="BD45" s="101"/>
      <c r="BE45" s="101"/>
      <c r="BF45" s="101"/>
      <c r="BG45" s="101"/>
      <c r="BH45" s="101"/>
      <c r="BI45" s="101"/>
      <c r="BJ45" s="101"/>
      <c r="BK45" s="101"/>
      <c r="BL45" s="101"/>
      <c r="BM45" s="101"/>
      <c r="BN45" s="101"/>
      <c r="BO45" s="101"/>
      <c r="BP45" s="101"/>
      <c r="BQ45" s="101"/>
      <c r="BR45" s="101"/>
      <c r="BS45" s="101"/>
      <c r="BT45" s="101"/>
      <c r="BU45" s="101"/>
      <c r="BV45" s="101"/>
      <c r="BW45" s="101"/>
      <c r="BX45" s="101"/>
      <c r="BY45" s="101"/>
      <c r="BZ45" s="101"/>
      <c r="CA45" s="101"/>
      <c r="CB45" s="101"/>
      <c r="CC45" s="101"/>
      <c r="CD45" s="101"/>
      <c r="CE45" s="101"/>
      <c r="CF45" s="101"/>
      <c r="CG45" s="101"/>
      <c r="CH45" s="101"/>
      <c r="CI45" s="101"/>
      <c r="CJ45" s="101"/>
      <c r="CK45" s="101"/>
      <c r="CL45" s="101"/>
      <c r="CM45" s="101"/>
      <c r="CN45" s="101"/>
      <c r="CO45" s="101"/>
      <c r="CP45" s="101"/>
      <c r="CQ45" s="101"/>
      <c r="CR45" s="101"/>
      <c r="CS45" s="101"/>
      <c r="CT45" s="101"/>
      <c r="CU45" s="101"/>
      <c r="CV45" s="101"/>
      <c r="CW45" s="101"/>
      <c r="CX45" s="101"/>
      <c r="CY45" s="101"/>
      <c r="CZ45" s="101"/>
      <c r="DA45" s="101"/>
      <c r="DB45" s="101"/>
      <c r="DC45" s="101"/>
      <c r="DD45" s="101"/>
      <c r="DE45" s="101"/>
      <c r="DF45" s="101"/>
      <c r="DG45" s="101"/>
      <c r="DH45" s="101"/>
      <c r="DI45" s="101"/>
      <c r="DJ45" s="101"/>
      <c r="DK45" s="101"/>
      <c r="DL45" s="101"/>
      <c r="DM45" s="101"/>
      <c r="DN45" s="101"/>
      <c r="DO45" s="101"/>
      <c r="DP45" s="101"/>
      <c r="DQ45" s="101"/>
      <c r="DR45" s="101"/>
      <c r="DS45" s="101"/>
      <c r="DT45" s="101"/>
      <c r="DU45" s="101"/>
      <c r="DV45" s="101"/>
      <c r="DW45" s="101"/>
      <c r="DX45" s="101"/>
      <c r="DY45" s="101"/>
      <c r="DZ45" s="101"/>
      <c r="EA45" s="101"/>
      <c r="EB45" s="101"/>
      <c r="EC45" s="101"/>
      <c r="ED45" s="101"/>
      <c r="EE45" s="101"/>
      <c r="EF45" s="101"/>
      <c r="EG45" s="101"/>
      <c r="EH45" s="101"/>
      <c r="EI45" s="101"/>
      <c r="EJ45" s="101"/>
      <c r="EK45" s="101"/>
      <c r="EL45" s="101"/>
      <c r="EM45" s="101"/>
      <c r="EN45" s="101"/>
      <c r="EO45" s="101"/>
      <c r="EP45" s="101"/>
      <c r="EQ45" s="101"/>
      <c r="ER45" s="101"/>
      <c r="ES45" s="101"/>
      <c r="ET45" s="101"/>
      <c r="EU45" s="101"/>
      <c r="EV45" s="101"/>
      <c r="EW45" s="101"/>
      <c r="EX45" s="101"/>
      <c r="EY45" s="101"/>
      <c r="EZ45" s="101"/>
      <c r="FA45" s="101"/>
      <c r="FB45" s="101"/>
      <c r="FC45" s="101"/>
      <c r="FD45" s="101"/>
      <c r="FE45" s="101"/>
      <c r="FF45" s="101"/>
      <c r="FG45" s="101"/>
      <c r="FH45" s="101"/>
      <c r="FI45" s="101"/>
      <c r="FJ45" s="101"/>
      <c r="FK45" s="101"/>
      <c r="FL45" s="101"/>
      <c r="FM45" s="101"/>
      <c r="FN45" s="101"/>
      <c r="FO45" s="101"/>
      <c r="FP45" s="101"/>
      <c r="FQ45" s="101"/>
      <c r="FR45" s="101"/>
      <c r="FS45" s="101"/>
    </row>
    <row r="46" spans="52:175" s="59" customFormat="1" ht="13.8" x14ac:dyDescent="0.3">
      <c r="AZ46" s="101"/>
      <c r="BA46" s="101"/>
      <c r="BB46" s="101"/>
      <c r="BC46" s="101"/>
      <c r="BD46" s="101"/>
      <c r="BE46" s="101"/>
      <c r="BF46" s="101"/>
      <c r="BG46" s="101"/>
      <c r="BH46" s="101"/>
      <c r="BI46" s="101"/>
      <c r="BJ46" s="101"/>
      <c r="BK46" s="101"/>
      <c r="BL46" s="101"/>
      <c r="BM46" s="101"/>
      <c r="BN46" s="101"/>
      <c r="BO46" s="101"/>
      <c r="BP46" s="101"/>
      <c r="BQ46" s="101"/>
      <c r="BR46" s="101"/>
      <c r="BS46" s="101"/>
      <c r="BT46" s="101"/>
      <c r="BU46" s="101"/>
      <c r="BV46" s="101"/>
      <c r="BW46" s="101"/>
      <c r="BX46" s="101"/>
      <c r="BY46" s="101"/>
      <c r="BZ46" s="101"/>
      <c r="CA46" s="101"/>
      <c r="CB46" s="101"/>
      <c r="CC46" s="101"/>
      <c r="CD46" s="101"/>
      <c r="CE46" s="101"/>
      <c r="CF46" s="101"/>
      <c r="CG46" s="101"/>
      <c r="CH46" s="101"/>
      <c r="CI46" s="101"/>
      <c r="CJ46" s="101"/>
      <c r="CK46" s="101"/>
      <c r="CL46" s="101"/>
      <c r="CM46" s="101"/>
      <c r="CN46" s="101"/>
      <c r="CO46" s="101"/>
      <c r="CP46" s="101"/>
      <c r="CQ46" s="101"/>
      <c r="CR46" s="101"/>
      <c r="CS46" s="101"/>
      <c r="CT46" s="101"/>
      <c r="CU46" s="101"/>
      <c r="CV46" s="101"/>
      <c r="CW46" s="101"/>
      <c r="CX46" s="101"/>
      <c r="CY46" s="101"/>
      <c r="CZ46" s="101"/>
      <c r="DA46" s="101"/>
      <c r="DB46" s="101"/>
      <c r="DC46" s="101"/>
      <c r="DD46" s="101"/>
      <c r="DE46" s="101"/>
      <c r="DF46" s="101"/>
      <c r="DG46" s="101"/>
      <c r="DH46" s="101"/>
      <c r="DI46" s="101"/>
      <c r="DJ46" s="101"/>
      <c r="DK46" s="101"/>
      <c r="DL46" s="101"/>
      <c r="DM46" s="101"/>
      <c r="DN46" s="101"/>
      <c r="DO46" s="101"/>
      <c r="DP46" s="101"/>
      <c r="DQ46" s="101"/>
      <c r="DR46" s="101"/>
      <c r="DS46" s="101"/>
      <c r="DT46" s="101"/>
      <c r="DU46" s="101"/>
      <c r="DV46" s="101"/>
      <c r="DW46" s="101"/>
      <c r="DX46" s="101"/>
      <c r="DY46" s="101"/>
      <c r="DZ46" s="101"/>
      <c r="EA46" s="101"/>
      <c r="EB46" s="101"/>
      <c r="EC46" s="101"/>
      <c r="ED46" s="101"/>
      <c r="EE46" s="101"/>
      <c r="EF46" s="101"/>
      <c r="EG46" s="101"/>
      <c r="EH46" s="101"/>
      <c r="EI46" s="101"/>
      <c r="EJ46" s="101"/>
      <c r="EK46" s="101"/>
      <c r="EL46" s="101"/>
      <c r="EM46" s="101"/>
      <c r="EN46" s="101"/>
      <c r="EO46" s="101"/>
      <c r="EP46" s="101"/>
      <c r="EQ46" s="101"/>
      <c r="ER46" s="101"/>
      <c r="ES46" s="101"/>
      <c r="ET46" s="101"/>
      <c r="EU46" s="101"/>
      <c r="EV46" s="101"/>
      <c r="EW46" s="101"/>
      <c r="EX46" s="101"/>
      <c r="EY46" s="101"/>
      <c r="EZ46" s="101"/>
      <c r="FA46" s="101"/>
      <c r="FB46" s="101"/>
      <c r="FC46" s="101"/>
      <c r="FD46" s="101"/>
      <c r="FE46" s="101"/>
      <c r="FF46" s="101"/>
      <c r="FG46" s="101"/>
      <c r="FH46" s="101"/>
      <c r="FI46" s="101"/>
      <c r="FJ46" s="101"/>
      <c r="FK46" s="101"/>
      <c r="FL46" s="101"/>
      <c r="FM46" s="101"/>
      <c r="FN46" s="101"/>
      <c r="FO46" s="101"/>
      <c r="FP46" s="101"/>
      <c r="FQ46" s="101"/>
      <c r="FR46" s="101"/>
      <c r="FS46" s="101"/>
    </row>
    <row r="47" spans="52:175" s="59" customFormat="1" ht="13.8" x14ac:dyDescent="0.3">
      <c r="AZ47" s="101"/>
      <c r="BA47" s="101"/>
      <c r="BB47" s="101"/>
      <c r="BC47" s="101"/>
      <c r="BD47" s="101"/>
      <c r="BE47" s="101"/>
      <c r="BF47" s="101"/>
      <c r="BG47" s="101"/>
      <c r="BH47" s="101"/>
      <c r="BI47" s="101"/>
      <c r="BJ47" s="101"/>
      <c r="BK47" s="101"/>
      <c r="BL47" s="101"/>
      <c r="BM47" s="101"/>
      <c r="BN47" s="101"/>
      <c r="BO47" s="101"/>
      <c r="BP47" s="101"/>
      <c r="BQ47" s="101"/>
      <c r="BR47" s="101"/>
      <c r="BS47" s="101"/>
      <c r="BT47" s="101"/>
      <c r="BU47" s="101"/>
      <c r="BV47" s="101"/>
      <c r="BW47" s="101"/>
      <c r="BX47" s="101"/>
      <c r="BY47" s="101"/>
      <c r="BZ47" s="101"/>
      <c r="CA47" s="101"/>
      <c r="CB47" s="101"/>
      <c r="CC47" s="101"/>
      <c r="CD47" s="101"/>
      <c r="CE47" s="101"/>
      <c r="CF47" s="101"/>
      <c r="CG47" s="101"/>
      <c r="CH47" s="101"/>
      <c r="CI47" s="101"/>
      <c r="CJ47" s="101"/>
      <c r="CK47" s="101"/>
      <c r="CL47" s="101"/>
      <c r="CM47" s="101"/>
      <c r="CN47" s="101"/>
      <c r="CO47" s="101"/>
      <c r="CP47" s="101"/>
      <c r="CQ47" s="101"/>
      <c r="CR47" s="101"/>
      <c r="CS47" s="101"/>
      <c r="CT47" s="101"/>
      <c r="CU47" s="101"/>
      <c r="CV47" s="101"/>
      <c r="CW47" s="101"/>
      <c r="CX47" s="101"/>
      <c r="CY47" s="101"/>
      <c r="CZ47" s="101"/>
      <c r="DA47" s="101"/>
      <c r="DB47" s="101"/>
      <c r="DC47" s="101"/>
      <c r="DD47" s="101"/>
      <c r="DE47" s="101"/>
      <c r="DF47" s="101"/>
      <c r="DG47" s="101"/>
      <c r="DH47" s="101"/>
      <c r="DI47" s="101"/>
      <c r="DJ47" s="101"/>
      <c r="DK47" s="101"/>
      <c r="DL47" s="101"/>
      <c r="DM47" s="101"/>
      <c r="DN47" s="101"/>
      <c r="DO47" s="101"/>
      <c r="DP47" s="101"/>
      <c r="DQ47" s="101"/>
      <c r="DR47" s="101"/>
      <c r="DS47" s="101"/>
      <c r="DT47" s="101"/>
      <c r="DU47" s="101"/>
      <c r="DV47" s="101"/>
      <c r="DW47" s="101"/>
      <c r="DX47" s="101"/>
      <c r="DY47" s="101"/>
      <c r="DZ47" s="101"/>
      <c r="EA47" s="101"/>
      <c r="EB47" s="101"/>
      <c r="EC47" s="101"/>
      <c r="ED47" s="101"/>
      <c r="EE47" s="101"/>
      <c r="EF47" s="101"/>
      <c r="EG47" s="101"/>
      <c r="EH47" s="101"/>
      <c r="EI47" s="101"/>
      <c r="EJ47" s="101"/>
      <c r="EK47" s="101"/>
      <c r="EL47" s="101"/>
      <c r="EM47" s="101"/>
      <c r="EN47" s="101"/>
      <c r="EO47" s="101"/>
      <c r="EP47" s="101"/>
      <c r="EQ47" s="101"/>
      <c r="ER47" s="101"/>
      <c r="ES47" s="101"/>
      <c r="ET47" s="101"/>
      <c r="EU47" s="101"/>
      <c r="EV47" s="101"/>
      <c r="EW47" s="101"/>
      <c r="EX47" s="101"/>
      <c r="EY47" s="101"/>
      <c r="EZ47" s="101"/>
      <c r="FA47" s="101"/>
      <c r="FB47" s="101"/>
      <c r="FC47" s="101"/>
      <c r="FD47" s="101"/>
      <c r="FE47" s="101"/>
      <c r="FF47" s="101"/>
      <c r="FG47" s="101"/>
      <c r="FH47" s="101"/>
      <c r="FI47" s="101"/>
      <c r="FJ47" s="101"/>
      <c r="FK47" s="101"/>
      <c r="FL47" s="101"/>
      <c r="FM47" s="101"/>
      <c r="FN47" s="101"/>
      <c r="FO47" s="101"/>
      <c r="FP47" s="101"/>
      <c r="FQ47" s="101"/>
      <c r="FR47" s="101"/>
      <c r="FS47" s="101"/>
    </row>
    <row r="48" spans="52:175" s="59" customFormat="1" ht="13.8" x14ac:dyDescent="0.3">
      <c r="AZ48" s="101"/>
      <c r="BA48" s="101"/>
      <c r="BB48" s="101"/>
      <c r="BC48" s="101"/>
      <c r="BD48" s="101"/>
      <c r="BE48" s="101"/>
      <c r="BF48" s="101"/>
      <c r="BG48" s="101"/>
      <c r="BH48" s="101"/>
      <c r="BI48" s="101"/>
      <c r="BJ48" s="101"/>
      <c r="BK48" s="101"/>
      <c r="BL48" s="101"/>
      <c r="BM48" s="101"/>
      <c r="BN48" s="101"/>
      <c r="BO48" s="101"/>
      <c r="BP48" s="101"/>
      <c r="BQ48" s="101"/>
      <c r="BR48" s="101"/>
      <c r="BS48" s="101"/>
      <c r="BT48" s="101"/>
      <c r="BU48" s="101"/>
      <c r="BV48" s="101"/>
      <c r="BW48" s="101"/>
      <c r="BX48" s="101"/>
      <c r="BY48" s="101"/>
      <c r="BZ48" s="101"/>
      <c r="CA48" s="101"/>
      <c r="CB48" s="101"/>
      <c r="CC48" s="101"/>
      <c r="CD48" s="101"/>
      <c r="CE48" s="101"/>
      <c r="CF48" s="101"/>
      <c r="CG48" s="101"/>
      <c r="CH48" s="101"/>
      <c r="CI48" s="101"/>
      <c r="CJ48" s="101"/>
      <c r="CK48" s="101"/>
      <c r="CL48" s="101"/>
      <c r="CM48" s="101"/>
      <c r="CN48" s="101"/>
      <c r="CO48" s="101"/>
      <c r="CP48" s="101"/>
      <c r="CQ48" s="101"/>
      <c r="CR48" s="101"/>
      <c r="CS48" s="101"/>
      <c r="CT48" s="101"/>
      <c r="CU48" s="101"/>
      <c r="CV48" s="101"/>
      <c r="CW48" s="101"/>
      <c r="CX48" s="101"/>
      <c r="CY48" s="101"/>
      <c r="CZ48" s="101"/>
      <c r="DA48" s="101"/>
      <c r="DB48" s="101"/>
      <c r="DC48" s="101"/>
      <c r="DD48" s="101"/>
      <c r="DE48" s="101"/>
      <c r="DF48" s="101"/>
      <c r="DG48" s="101"/>
      <c r="DH48" s="101"/>
      <c r="DI48" s="101"/>
      <c r="DJ48" s="101"/>
      <c r="DK48" s="101"/>
      <c r="DL48" s="101"/>
      <c r="DM48" s="101"/>
      <c r="DN48" s="101"/>
      <c r="DO48" s="101"/>
      <c r="DP48" s="101"/>
      <c r="DQ48" s="101"/>
      <c r="DR48" s="101"/>
      <c r="DS48" s="101"/>
      <c r="DT48" s="101"/>
      <c r="DU48" s="101"/>
      <c r="DV48" s="101"/>
      <c r="DW48" s="101"/>
      <c r="DX48" s="101"/>
      <c r="DY48" s="101"/>
      <c r="DZ48" s="101"/>
      <c r="EA48" s="101"/>
      <c r="EB48" s="101"/>
      <c r="EC48" s="101"/>
      <c r="ED48" s="101"/>
      <c r="EE48" s="101"/>
      <c r="EF48" s="101"/>
      <c r="EG48" s="101"/>
      <c r="EH48" s="101"/>
      <c r="EI48" s="101"/>
      <c r="EJ48" s="101"/>
      <c r="EK48" s="101"/>
      <c r="EL48" s="101"/>
      <c r="EM48" s="101"/>
      <c r="EN48" s="101"/>
      <c r="EO48" s="101"/>
      <c r="EP48" s="101"/>
      <c r="EQ48" s="101"/>
      <c r="ER48" s="101"/>
      <c r="ES48" s="101"/>
      <c r="ET48" s="101"/>
      <c r="EU48" s="101"/>
      <c r="EV48" s="101"/>
      <c r="EW48" s="101"/>
      <c r="EX48" s="101"/>
      <c r="EY48" s="101"/>
      <c r="EZ48" s="101"/>
      <c r="FA48" s="101"/>
      <c r="FB48" s="101"/>
      <c r="FC48" s="101"/>
      <c r="FD48" s="101"/>
      <c r="FE48" s="101"/>
      <c r="FF48" s="101"/>
      <c r="FG48" s="101"/>
      <c r="FH48" s="101"/>
      <c r="FI48" s="101"/>
      <c r="FJ48" s="101"/>
      <c r="FK48" s="101"/>
      <c r="FL48" s="101"/>
      <c r="FM48" s="101"/>
      <c r="FN48" s="101"/>
      <c r="FO48" s="101"/>
      <c r="FP48" s="101"/>
      <c r="FQ48" s="101"/>
      <c r="FR48" s="101"/>
      <c r="FS48" s="101"/>
    </row>
    <row r="49" spans="52:175" s="59" customFormat="1" ht="13.8" x14ac:dyDescent="0.3">
      <c r="AZ49" s="101"/>
      <c r="BA49" s="101"/>
      <c r="BB49" s="101"/>
      <c r="BC49" s="101"/>
      <c r="BD49" s="101"/>
      <c r="BE49" s="101"/>
      <c r="BF49" s="101"/>
      <c r="BG49" s="101"/>
      <c r="BH49" s="101"/>
      <c r="BI49" s="101"/>
      <c r="BJ49" s="101"/>
      <c r="BK49" s="101"/>
      <c r="BL49" s="101"/>
      <c r="BM49" s="101"/>
      <c r="BN49" s="101"/>
      <c r="BO49" s="101"/>
      <c r="BP49" s="101"/>
      <c r="BQ49" s="101"/>
      <c r="BR49" s="101"/>
      <c r="BS49" s="101"/>
      <c r="BT49" s="101"/>
      <c r="BU49" s="101"/>
      <c r="BV49" s="101"/>
      <c r="BW49" s="101"/>
      <c r="BX49" s="101"/>
      <c r="BY49" s="101"/>
      <c r="BZ49" s="101"/>
      <c r="CA49" s="101"/>
      <c r="CB49" s="101"/>
      <c r="CC49" s="101"/>
      <c r="CD49" s="101"/>
      <c r="CE49" s="101"/>
      <c r="CF49" s="101"/>
      <c r="CG49" s="101"/>
      <c r="CH49" s="101"/>
      <c r="CI49" s="101"/>
      <c r="CJ49" s="101"/>
      <c r="CK49" s="101"/>
      <c r="CL49" s="101"/>
      <c r="CM49" s="101"/>
      <c r="CN49" s="101"/>
      <c r="CO49" s="101"/>
      <c r="CP49" s="101"/>
      <c r="CQ49" s="101"/>
      <c r="CR49" s="101"/>
      <c r="CS49" s="101"/>
      <c r="CT49" s="101"/>
      <c r="CU49" s="101"/>
      <c r="CV49" s="101"/>
      <c r="CW49" s="101"/>
      <c r="CX49" s="101"/>
      <c r="CY49" s="101"/>
      <c r="CZ49" s="101"/>
      <c r="DA49" s="101"/>
      <c r="DB49" s="101"/>
      <c r="DC49" s="101"/>
      <c r="DD49" s="101"/>
      <c r="DE49" s="101"/>
      <c r="DF49" s="101"/>
      <c r="DG49" s="101"/>
      <c r="DH49" s="101"/>
      <c r="DI49" s="101"/>
      <c r="DJ49" s="101"/>
      <c r="DK49" s="101"/>
      <c r="DL49" s="101"/>
      <c r="DM49" s="101"/>
      <c r="DN49" s="101"/>
      <c r="DO49" s="101"/>
      <c r="DP49" s="101"/>
      <c r="DQ49" s="101"/>
      <c r="DR49" s="101"/>
      <c r="DS49" s="101"/>
      <c r="DT49" s="101"/>
      <c r="DU49" s="101"/>
      <c r="DV49" s="101"/>
      <c r="DW49" s="101"/>
      <c r="DX49" s="101"/>
      <c r="DY49" s="101"/>
      <c r="DZ49" s="101"/>
      <c r="EA49" s="101"/>
      <c r="EB49" s="101"/>
      <c r="EC49" s="101"/>
      <c r="ED49" s="101"/>
      <c r="EE49" s="101"/>
      <c r="EF49" s="101"/>
      <c r="EG49" s="101"/>
      <c r="EH49" s="101"/>
      <c r="EI49" s="101"/>
      <c r="EJ49" s="101"/>
      <c r="EK49" s="101"/>
      <c r="EL49" s="101"/>
      <c r="EM49" s="101"/>
      <c r="EN49" s="101"/>
      <c r="EO49" s="101"/>
      <c r="EP49" s="101"/>
      <c r="EQ49" s="101"/>
      <c r="ER49" s="101"/>
      <c r="ES49" s="101"/>
      <c r="ET49" s="101"/>
      <c r="EU49" s="101"/>
      <c r="EV49" s="101"/>
      <c r="EW49" s="101"/>
      <c r="EX49" s="101"/>
      <c r="EY49" s="101"/>
      <c r="EZ49" s="101"/>
      <c r="FA49" s="101"/>
      <c r="FB49" s="101"/>
      <c r="FC49" s="101"/>
      <c r="FD49" s="101"/>
      <c r="FE49" s="101"/>
      <c r="FF49" s="101"/>
      <c r="FG49" s="101"/>
      <c r="FH49" s="101"/>
      <c r="FI49" s="101"/>
      <c r="FJ49" s="101"/>
      <c r="FK49" s="101"/>
      <c r="FL49" s="101"/>
      <c r="FM49" s="101"/>
      <c r="FN49" s="101"/>
      <c r="FO49" s="101"/>
      <c r="FP49" s="101"/>
      <c r="FQ49" s="101"/>
      <c r="FR49" s="101"/>
      <c r="FS49" s="101"/>
    </row>
    <row r="50" spans="52:175" s="59" customFormat="1" ht="13.8" x14ac:dyDescent="0.3">
      <c r="AZ50" s="101"/>
      <c r="BA50" s="101"/>
      <c r="BB50" s="101"/>
      <c r="BC50" s="101"/>
      <c r="BD50" s="101"/>
      <c r="BE50" s="101"/>
      <c r="BF50" s="101"/>
      <c r="BG50" s="101"/>
      <c r="BH50" s="101"/>
      <c r="BI50" s="101"/>
      <c r="BJ50" s="101"/>
      <c r="BK50" s="101"/>
      <c r="BL50" s="101"/>
      <c r="BM50" s="101"/>
      <c r="BN50" s="101"/>
      <c r="BO50" s="101"/>
      <c r="BP50" s="101"/>
      <c r="BQ50" s="101"/>
      <c r="BR50" s="101"/>
      <c r="BS50" s="101"/>
      <c r="BT50" s="101"/>
      <c r="BU50" s="101"/>
      <c r="BV50" s="101"/>
      <c r="BW50" s="101"/>
      <c r="BX50" s="101"/>
      <c r="BY50" s="101"/>
      <c r="BZ50" s="101"/>
      <c r="CA50" s="101"/>
      <c r="CB50" s="101"/>
      <c r="CC50" s="101"/>
      <c r="CD50" s="101"/>
      <c r="CE50" s="101"/>
      <c r="CF50" s="101"/>
      <c r="CG50" s="101"/>
      <c r="CH50" s="101"/>
      <c r="CI50" s="101"/>
      <c r="CJ50" s="101"/>
      <c r="CK50" s="101"/>
      <c r="CL50" s="101"/>
      <c r="CM50" s="101"/>
      <c r="CN50" s="101"/>
      <c r="CO50" s="101"/>
      <c r="CP50" s="101"/>
      <c r="CQ50" s="101"/>
      <c r="CR50" s="101"/>
      <c r="CS50" s="101"/>
      <c r="CT50" s="101"/>
      <c r="CU50" s="101"/>
      <c r="CV50" s="101"/>
      <c r="CW50" s="101"/>
      <c r="CX50" s="101"/>
      <c r="CY50" s="101"/>
      <c r="CZ50" s="101"/>
      <c r="DA50" s="101"/>
      <c r="DB50" s="101"/>
      <c r="DC50" s="101"/>
      <c r="DD50" s="101"/>
      <c r="DE50" s="101"/>
      <c r="DF50" s="101"/>
      <c r="DG50" s="101"/>
      <c r="DH50" s="101"/>
      <c r="DI50" s="101"/>
      <c r="DJ50" s="101"/>
      <c r="DK50" s="101"/>
      <c r="DL50" s="101"/>
      <c r="DM50" s="101"/>
      <c r="DN50" s="101"/>
      <c r="DO50" s="101"/>
      <c r="DP50" s="101"/>
      <c r="DQ50" s="101"/>
      <c r="DR50" s="101"/>
      <c r="DS50" s="101"/>
      <c r="DT50" s="101"/>
      <c r="DU50" s="101"/>
      <c r="DV50" s="101"/>
      <c r="DW50" s="101"/>
      <c r="DX50" s="101"/>
      <c r="DY50" s="101"/>
      <c r="DZ50" s="101"/>
      <c r="EA50" s="101"/>
      <c r="EB50" s="101"/>
      <c r="EC50" s="101"/>
      <c r="ED50" s="101"/>
      <c r="EE50" s="101"/>
      <c r="EF50" s="101"/>
      <c r="EG50" s="101"/>
      <c r="EH50" s="101"/>
      <c r="EI50" s="101"/>
      <c r="EJ50" s="101"/>
      <c r="EK50" s="101"/>
      <c r="EL50" s="101"/>
      <c r="EM50" s="101"/>
      <c r="EN50" s="101"/>
      <c r="EO50" s="101"/>
      <c r="EP50" s="101"/>
      <c r="EQ50" s="101"/>
      <c r="ER50" s="101"/>
      <c r="ES50" s="101"/>
      <c r="ET50" s="101"/>
      <c r="EU50" s="101"/>
      <c r="EV50" s="101"/>
      <c r="EW50" s="101"/>
      <c r="EX50" s="101"/>
      <c r="EY50" s="101"/>
      <c r="EZ50" s="101"/>
      <c r="FA50" s="101"/>
      <c r="FB50" s="101"/>
      <c r="FC50" s="101"/>
      <c r="FD50" s="101"/>
      <c r="FE50" s="101"/>
      <c r="FF50" s="101"/>
      <c r="FG50" s="101"/>
      <c r="FH50" s="101"/>
      <c r="FI50" s="101"/>
      <c r="FJ50" s="101"/>
      <c r="FK50" s="101"/>
      <c r="FL50" s="101"/>
      <c r="FM50" s="101"/>
      <c r="FN50" s="101"/>
      <c r="FO50" s="101"/>
      <c r="FP50" s="101"/>
      <c r="FQ50" s="101"/>
      <c r="FR50" s="101"/>
      <c r="FS50" s="101"/>
    </row>
    <row r="51" spans="52:175" s="59" customFormat="1" ht="13.8" x14ac:dyDescent="0.3">
      <c r="AZ51" s="101"/>
      <c r="BA51" s="101"/>
      <c r="BB51" s="101"/>
      <c r="BC51" s="101"/>
      <c r="BD51" s="101"/>
      <c r="BE51" s="101"/>
      <c r="BF51" s="101"/>
      <c r="BG51" s="101"/>
      <c r="BH51" s="101"/>
      <c r="BI51" s="101"/>
      <c r="BJ51" s="101"/>
      <c r="BK51" s="101"/>
      <c r="BL51" s="101"/>
      <c r="BM51" s="101"/>
      <c r="BN51" s="101"/>
      <c r="BO51" s="101"/>
      <c r="BP51" s="101"/>
      <c r="BQ51" s="101"/>
      <c r="BR51" s="101"/>
      <c r="BS51" s="101"/>
      <c r="BT51" s="101"/>
      <c r="BU51" s="101"/>
      <c r="BV51" s="101"/>
      <c r="BW51" s="101"/>
      <c r="BX51" s="101"/>
      <c r="BY51" s="101"/>
      <c r="BZ51" s="101"/>
      <c r="CA51" s="101"/>
      <c r="CB51" s="101"/>
      <c r="CC51" s="101"/>
      <c r="CD51" s="101"/>
      <c r="CE51" s="101"/>
      <c r="CF51" s="101"/>
      <c r="CG51" s="101"/>
      <c r="CH51" s="101"/>
      <c r="CI51" s="101"/>
      <c r="CJ51" s="101"/>
      <c r="CK51" s="101"/>
      <c r="CL51" s="101"/>
      <c r="CM51" s="101"/>
      <c r="CN51" s="101"/>
      <c r="CO51" s="101"/>
      <c r="CP51" s="101"/>
      <c r="CQ51" s="101"/>
      <c r="CR51" s="101"/>
      <c r="CS51" s="101"/>
      <c r="CT51" s="101"/>
      <c r="CU51" s="101"/>
      <c r="CV51" s="101"/>
      <c r="CW51" s="101"/>
      <c r="CX51" s="101"/>
      <c r="CY51" s="101"/>
      <c r="CZ51" s="101"/>
      <c r="DA51" s="101"/>
      <c r="DB51" s="101"/>
      <c r="DC51" s="101"/>
      <c r="DD51" s="101"/>
      <c r="DE51" s="101"/>
      <c r="DF51" s="101"/>
      <c r="DG51" s="101"/>
      <c r="DH51" s="101"/>
      <c r="DI51" s="101"/>
      <c r="DJ51" s="101"/>
      <c r="DK51" s="101"/>
      <c r="DL51" s="101"/>
      <c r="DM51" s="101"/>
      <c r="DN51" s="101"/>
      <c r="DO51" s="101"/>
      <c r="DP51" s="101"/>
      <c r="DQ51" s="101"/>
      <c r="DR51" s="101"/>
      <c r="DS51" s="101"/>
      <c r="DT51" s="101"/>
      <c r="DU51" s="101"/>
      <c r="DV51" s="101"/>
      <c r="DW51" s="101"/>
      <c r="DX51" s="101"/>
      <c r="DY51" s="101"/>
      <c r="DZ51" s="101"/>
      <c r="EA51" s="101"/>
      <c r="EB51" s="101"/>
      <c r="EC51" s="101"/>
      <c r="ED51" s="101"/>
      <c r="EE51" s="101"/>
      <c r="EF51" s="101"/>
      <c r="EG51" s="101"/>
      <c r="EH51" s="101"/>
      <c r="EI51" s="101"/>
      <c r="EJ51" s="101"/>
      <c r="EK51" s="101"/>
      <c r="EL51" s="101"/>
      <c r="EM51" s="101"/>
      <c r="EN51" s="101"/>
      <c r="EO51" s="101"/>
      <c r="EP51" s="101"/>
      <c r="EQ51" s="101"/>
      <c r="ER51" s="101"/>
      <c r="ES51" s="101"/>
      <c r="ET51" s="101"/>
      <c r="EU51" s="101"/>
      <c r="EV51" s="101"/>
      <c r="EW51" s="101"/>
      <c r="EX51" s="101"/>
      <c r="EY51" s="101"/>
      <c r="EZ51" s="101"/>
      <c r="FA51" s="101"/>
      <c r="FB51" s="101"/>
      <c r="FC51" s="101"/>
      <c r="FD51" s="101"/>
      <c r="FE51" s="101"/>
      <c r="FF51" s="101"/>
      <c r="FG51" s="101"/>
      <c r="FH51" s="101"/>
      <c r="FI51" s="101"/>
      <c r="FJ51" s="101"/>
      <c r="FK51" s="101"/>
      <c r="FL51" s="101"/>
      <c r="FM51" s="101"/>
      <c r="FN51" s="101"/>
      <c r="FO51" s="101"/>
      <c r="FP51" s="101"/>
      <c r="FQ51" s="101"/>
      <c r="FR51" s="101"/>
      <c r="FS51" s="101"/>
    </row>
    <row r="52" spans="52:175" s="59" customFormat="1" ht="13.8" x14ac:dyDescent="0.3">
      <c r="AZ52" s="101"/>
      <c r="BA52" s="101"/>
      <c r="BB52" s="101"/>
      <c r="BC52" s="101"/>
      <c r="BD52" s="101"/>
      <c r="BE52" s="101"/>
      <c r="BF52" s="101"/>
      <c r="BG52" s="101"/>
      <c r="BH52" s="101"/>
      <c r="BI52" s="101"/>
      <c r="BJ52" s="101"/>
      <c r="BK52" s="101"/>
      <c r="BL52" s="101"/>
      <c r="BM52" s="101"/>
      <c r="BN52" s="101"/>
      <c r="BO52" s="101"/>
      <c r="BP52" s="101"/>
      <c r="BQ52" s="101"/>
      <c r="BR52" s="101"/>
      <c r="BS52" s="101"/>
      <c r="BT52" s="101"/>
      <c r="BU52" s="101"/>
      <c r="BV52" s="101"/>
      <c r="BW52" s="101"/>
      <c r="BX52" s="101"/>
      <c r="BY52" s="101"/>
      <c r="BZ52" s="101"/>
      <c r="CA52" s="101"/>
      <c r="CB52" s="101"/>
      <c r="CC52" s="101"/>
      <c r="CD52" s="101"/>
      <c r="CE52" s="101"/>
      <c r="CF52" s="101"/>
      <c r="CG52" s="101"/>
      <c r="CH52" s="101"/>
      <c r="CI52" s="101"/>
      <c r="CJ52" s="101"/>
      <c r="CK52" s="101"/>
      <c r="CL52" s="101"/>
      <c r="CM52" s="101"/>
      <c r="CN52" s="101"/>
      <c r="CO52" s="101"/>
      <c r="CP52" s="101"/>
      <c r="CQ52" s="101"/>
      <c r="CR52" s="101"/>
      <c r="CS52" s="101"/>
      <c r="CT52" s="101"/>
      <c r="CU52" s="101"/>
      <c r="CV52" s="101"/>
      <c r="CW52" s="101"/>
      <c r="CX52" s="101"/>
      <c r="CY52" s="101"/>
      <c r="CZ52" s="101"/>
      <c r="DA52" s="101"/>
      <c r="DB52" s="101"/>
      <c r="DC52" s="101"/>
      <c r="DD52" s="101"/>
      <c r="DE52" s="101"/>
      <c r="DF52" s="101"/>
      <c r="DG52" s="101"/>
      <c r="DH52" s="101"/>
      <c r="DI52" s="101"/>
      <c r="DJ52" s="101"/>
      <c r="DK52" s="101"/>
      <c r="DL52" s="101"/>
      <c r="DM52" s="101"/>
      <c r="DN52" s="101"/>
      <c r="DO52" s="101"/>
      <c r="DP52" s="101"/>
      <c r="DQ52" s="101"/>
      <c r="DR52" s="101"/>
      <c r="DS52" s="101"/>
      <c r="DT52" s="101"/>
      <c r="DU52" s="101"/>
      <c r="DV52" s="101"/>
      <c r="DW52" s="101"/>
      <c r="DX52" s="101"/>
      <c r="DY52" s="101"/>
      <c r="DZ52" s="101"/>
      <c r="EA52" s="101"/>
      <c r="EB52" s="101"/>
      <c r="EC52" s="101"/>
      <c r="ED52" s="101"/>
      <c r="EE52" s="101"/>
      <c r="EF52" s="101"/>
      <c r="EG52" s="101"/>
      <c r="EH52" s="101"/>
      <c r="EI52" s="101"/>
      <c r="EJ52" s="101"/>
      <c r="EK52" s="101"/>
      <c r="EL52" s="101"/>
      <c r="EM52" s="101"/>
      <c r="EN52" s="101"/>
      <c r="EO52" s="101"/>
      <c r="EP52" s="101"/>
      <c r="EQ52" s="101"/>
      <c r="ER52" s="101"/>
      <c r="ES52" s="101"/>
      <c r="ET52" s="101"/>
      <c r="EU52" s="101"/>
      <c r="EV52" s="101"/>
      <c r="EW52" s="101"/>
      <c r="EX52" s="101"/>
      <c r="EY52" s="101"/>
      <c r="EZ52" s="101"/>
      <c r="FA52" s="101"/>
      <c r="FB52" s="101"/>
      <c r="FC52" s="101"/>
      <c r="FD52" s="101"/>
      <c r="FE52" s="101"/>
      <c r="FF52" s="101"/>
      <c r="FG52" s="101"/>
      <c r="FH52" s="101"/>
      <c r="FI52" s="101"/>
      <c r="FJ52" s="101"/>
      <c r="FK52" s="101"/>
      <c r="FL52" s="101"/>
      <c r="FM52" s="101"/>
      <c r="FN52" s="101"/>
      <c r="FO52" s="101"/>
      <c r="FP52" s="101"/>
      <c r="FQ52" s="101"/>
      <c r="FR52" s="101"/>
      <c r="FS52" s="101"/>
    </row>
    <row r="53" spans="52:175" s="59" customFormat="1" ht="13.8" x14ac:dyDescent="0.3">
      <c r="AZ53" s="101"/>
      <c r="BA53" s="101"/>
      <c r="BB53" s="101"/>
      <c r="BC53" s="101"/>
      <c r="BD53" s="101"/>
      <c r="BE53" s="101"/>
      <c r="BF53" s="101"/>
      <c r="BG53" s="101"/>
      <c r="BH53" s="101"/>
      <c r="BI53" s="101"/>
      <c r="BJ53" s="101"/>
      <c r="BK53" s="101"/>
      <c r="BL53" s="101"/>
      <c r="BM53" s="101"/>
      <c r="BN53" s="101"/>
      <c r="BO53" s="101"/>
      <c r="BP53" s="101"/>
      <c r="BQ53" s="101"/>
      <c r="BR53" s="101"/>
      <c r="BS53" s="101"/>
      <c r="BT53" s="101"/>
      <c r="BU53" s="101"/>
      <c r="BV53" s="101"/>
      <c r="BW53" s="101"/>
      <c r="BX53" s="101"/>
      <c r="BY53" s="101"/>
      <c r="BZ53" s="101"/>
      <c r="CA53" s="101"/>
      <c r="CB53" s="101"/>
      <c r="CC53" s="101"/>
      <c r="CD53" s="101"/>
      <c r="CE53" s="101"/>
      <c r="CF53" s="101"/>
      <c r="CG53" s="101"/>
      <c r="CH53" s="101"/>
      <c r="CI53" s="101"/>
      <c r="CJ53" s="101"/>
      <c r="CK53" s="101"/>
      <c r="CL53" s="101"/>
      <c r="CM53" s="101"/>
      <c r="CN53" s="101"/>
      <c r="CO53" s="101"/>
      <c r="CP53" s="101"/>
      <c r="CQ53" s="101"/>
      <c r="CR53" s="101"/>
      <c r="CS53" s="101"/>
      <c r="CT53" s="101"/>
      <c r="CU53" s="101"/>
      <c r="CV53" s="101"/>
      <c r="CW53" s="101"/>
      <c r="CX53" s="101"/>
      <c r="CY53" s="101"/>
      <c r="CZ53" s="101"/>
      <c r="DA53" s="101"/>
      <c r="DB53" s="101"/>
      <c r="DC53" s="101"/>
      <c r="DD53" s="101"/>
      <c r="DE53" s="101"/>
      <c r="DF53" s="101"/>
      <c r="DG53" s="101"/>
      <c r="DH53" s="101"/>
      <c r="DI53" s="101"/>
      <c r="DJ53" s="101"/>
      <c r="DK53" s="101"/>
      <c r="DL53" s="101"/>
      <c r="DM53" s="101"/>
      <c r="DN53" s="101"/>
      <c r="DO53" s="101"/>
      <c r="DP53" s="101"/>
      <c r="DQ53" s="101"/>
      <c r="DR53" s="101"/>
      <c r="DS53" s="101"/>
      <c r="DT53" s="101"/>
      <c r="DU53" s="101"/>
      <c r="DV53" s="101"/>
      <c r="DW53" s="101"/>
      <c r="DX53" s="101"/>
      <c r="DY53" s="101"/>
      <c r="DZ53" s="101"/>
      <c r="EA53" s="101"/>
      <c r="EB53" s="101"/>
      <c r="EC53" s="101"/>
      <c r="ED53" s="101"/>
      <c r="EE53" s="101"/>
      <c r="EF53" s="101"/>
      <c r="EG53" s="101"/>
      <c r="EH53" s="101"/>
      <c r="EI53" s="101"/>
      <c r="EJ53" s="101"/>
      <c r="EK53" s="101"/>
      <c r="EL53" s="101"/>
      <c r="EM53" s="101"/>
      <c r="EN53" s="101"/>
      <c r="EO53" s="101"/>
      <c r="EP53" s="101"/>
      <c r="EQ53" s="101"/>
      <c r="ER53" s="101"/>
      <c r="ES53" s="101"/>
      <c r="ET53" s="101"/>
      <c r="EU53" s="101"/>
      <c r="EV53" s="101"/>
      <c r="EW53" s="101"/>
      <c r="EX53" s="101"/>
      <c r="EY53" s="101"/>
      <c r="EZ53" s="101"/>
      <c r="FA53" s="101"/>
      <c r="FB53" s="101"/>
      <c r="FC53" s="101"/>
      <c r="FD53" s="101"/>
      <c r="FE53" s="101"/>
      <c r="FF53" s="101"/>
      <c r="FG53" s="101"/>
      <c r="FH53" s="101"/>
      <c r="FI53" s="101"/>
      <c r="FJ53" s="101"/>
      <c r="FK53" s="101"/>
      <c r="FL53" s="101"/>
      <c r="FM53" s="101"/>
      <c r="FN53" s="101"/>
      <c r="FO53" s="101"/>
      <c r="FP53" s="101"/>
      <c r="FQ53" s="101"/>
      <c r="FR53" s="101"/>
      <c r="FS53" s="101"/>
    </row>
    <row r="54" spans="52:175" s="59" customFormat="1" ht="13.8" x14ac:dyDescent="0.3">
      <c r="AZ54" s="101"/>
      <c r="BA54" s="101"/>
      <c r="BB54" s="101"/>
      <c r="BC54" s="101"/>
      <c r="BD54" s="101"/>
      <c r="BE54" s="101"/>
      <c r="BF54" s="101"/>
      <c r="BG54" s="101"/>
      <c r="BH54" s="101"/>
      <c r="BI54" s="101"/>
      <c r="BJ54" s="101"/>
      <c r="BK54" s="101"/>
      <c r="BL54" s="101"/>
      <c r="BM54" s="101"/>
      <c r="BN54" s="101"/>
      <c r="BO54" s="101"/>
      <c r="BP54" s="101"/>
      <c r="BQ54" s="101"/>
      <c r="BR54" s="101"/>
      <c r="BS54" s="101"/>
      <c r="BT54" s="101"/>
      <c r="BU54" s="101"/>
      <c r="BV54" s="101"/>
      <c r="BW54" s="101"/>
      <c r="BX54" s="101"/>
      <c r="BY54" s="101"/>
      <c r="BZ54" s="101"/>
      <c r="CA54" s="101"/>
      <c r="CB54" s="101"/>
      <c r="CC54" s="101"/>
      <c r="CD54" s="101"/>
      <c r="CE54" s="101"/>
      <c r="CF54" s="101"/>
      <c r="CG54" s="101"/>
      <c r="CH54" s="101"/>
      <c r="CI54" s="101"/>
      <c r="CJ54" s="101"/>
      <c r="CK54" s="101"/>
      <c r="CL54" s="101"/>
      <c r="CM54" s="101"/>
      <c r="CN54" s="101"/>
      <c r="CO54" s="101"/>
      <c r="CP54" s="101"/>
      <c r="CQ54" s="101"/>
      <c r="CR54" s="101"/>
      <c r="CS54" s="101"/>
      <c r="CT54" s="101"/>
      <c r="CU54" s="101"/>
      <c r="CV54" s="101"/>
      <c r="CW54" s="101"/>
      <c r="CX54" s="101"/>
      <c r="CY54" s="101"/>
      <c r="CZ54" s="101"/>
      <c r="DA54" s="101"/>
      <c r="DB54" s="101"/>
      <c r="DC54" s="101"/>
      <c r="DD54" s="101"/>
      <c r="DE54" s="101"/>
      <c r="DF54" s="101"/>
      <c r="DG54" s="101"/>
      <c r="DH54" s="101"/>
      <c r="DI54" s="101"/>
      <c r="DJ54" s="101"/>
      <c r="DK54" s="101"/>
      <c r="DL54" s="101"/>
      <c r="DM54" s="101"/>
      <c r="DN54" s="101"/>
      <c r="DO54" s="101"/>
      <c r="DP54" s="101"/>
      <c r="DQ54" s="101"/>
      <c r="DR54" s="101"/>
      <c r="DS54" s="101"/>
      <c r="DT54" s="101"/>
      <c r="DU54" s="101"/>
      <c r="DV54" s="101"/>
      <c r="DW54" s="101"/>
      <c r="DX54" s="101"/>
      <c r="DY54" s="101"/>
      <c r="DZ54" s="101"/>
      <c r="EA54" s="101"/>
      <c r="EB54" s="101"/>
      <c r="EC54" s="101"/>
      <c r="ED54" s="101"/>
      <c r="EE54" s="101"/>
      <c r="EF54" s="101"/>
      <c r="EG54" s="101"/>
      <c r="EH54" s="101"/>
      <c r="EI54" s="101"/>
      <c r="EJ54" s="101"/>
      <c r="EK54" s="101"/>
      <c r="EL54" s="101"/>
      <c r="EM54" s="101"/>
      <c r="EN54" s="101"/>
      <c r="EO54" s="101"/>
      <c r="EP54" s="101"/>
      <c r="EQ54" s="101"/>
      <c r="ER54" s="101"/>
      <c r="ES54" s="101"/>
      <c r="ET54" s="101"/>
      <c r="EU54" s="101"/>
      <c r="EV54" s="101"/>
      <c r="EW54" s="101"/>
      <c r="EX54" s="101"/>
      <c r="EY54" s="101"/>
      <c r="EZ54" s="101"/>
      <c r="FA54" s="101"/>
      <c r="FB54" s="101"/>
      <c r="FC54" s="101"/>
      <c r="FD54" s="101"/>
      <c r="FE54" s="101"/>
      <c r="FF54" s="101"/>
      <c r="FG54" s="101"/>
      <c r="FH54" s="101"/>
      <c r="FI54" s="101"/>
      <c r="FJ54" s="101"/>
      <c r="FK54" s="101"/>
      <c r="FL54" s="101"/>
      <c r="FM54" s="101"/>
      <c r="FN54" s="101"/>
      <c r="FO54" s="101"/>
      <c r="FP54" s="101"/>
      <c r="FQ54" s="101"/>
      <c r="FR54" s="101"/>
      <c r="FS54" s="101"/>
    </row>
    <row r="55" spans="52:175" s="59" customFormat="1" ht="13.8" x14ac:dyDescent="0.3">
      <c r="AZ55" s="101"/>
      <c r="BA55" s="101"/>
      <c r="BB55" s="101"/>
      <c r="BC55" s="101"/>
      <c r="BD55" s="101"/>
      <c r="BE55" s="101"/>
      <c r="BF55" s="101"/>
      <c r="BG55" s="101"/>
      <c r="BH55" s="101"/>
      <c r="BI55" s="101"/>
      <c r="BJ55" s="101"/>
      <c r="BK55" s="101"/>
      <c r="BL55" s="101"/>
      <c r="BM55" s="101"/>
      <c r="BN55" s="101"/>
      <c r="BO55" s="101"/>
      <c r="BP55" s="101"/>
      <c r="BQ55" s="101"/>
      <c r="BR55" s="101"/>
      <c r="BS55" s="101"/>
      <c r="BT55" s="101"/>
      <c r="BU55" s="101"/>
      <c r="BV55" s="101"/>
      <c r="BW55" s="101"/>
      <c r="BX55" s="101"/>
      <c r="BY55" s="101"/>
      <c r="BZ55" s="101"/>
      <c r="CA55" s="101"/>
      <c r="CB55" s="101"/>
      <c r="CC55" s="101"/>
      <c r="CD55" s="101"/>
      <c r="CE55" s="101"/>
      <c r="CF55" s="101"/>
      <c r="CG55" s="101"/>
      <c r="CH55" s="101"/>
      <c r="CI55" s="101"/>
      <c r="CJ55" s="101"/>
      <c r="CK55" s="101"/>
      <c r="CL55" s="101"/>
      <c r="CM55" s="101"/>
      <c r="CN55" s="101"/>
      <c r="CO55" s="101"/>
      <c r="CP55" s="101"/>
      <c r="CQ55" s="101"/>
      <c r="CR55" s="101"/>
      <c r="CS55" s="101"/>
      <c r="CT55" s="101"/>
      <c r="CU55" s="101"/>
      <c r="CV55" s="101"/>
      <c r="CW55" s="101"/>
      <c r="CX55" s="101"/>
      <c r="CY55" s="101"/>
      <c r="CZ55" s="101"/>
      <c r="DA55" s="101"/>
      <c r="DB55" s="101"/>
      <c r="DC55" s="101"/>
      <c r="DD55" s="101"/>
      <c r="DE55" s="101"/>
      <c r="DF55" s="101"/>
      <c r="DG55" s="101"/>
      <c r="DH55" s="101"/>
      <c r="DI55" s="101"/>
      <c r="DJ55" s="101"/>
      <c r="DK55" s="101"/>
      <c r="DL55" s="101"/>
      <c r="DM55" s="101"/>
      <c r="DN55" s="101"/>
      <c r="DO55" s="101"/>
      <c r="DP55" s="101"/>
      <c r="DQ55" s="101"/>
      <c r="DR55" s="101"/>
      <c r="DS55" s="101"/>
      <c r="DT55" s="101"/>
      <c r="DU55" s="101"/>
      <c r="DV55" s="101"/>
      <c r="DW55" s="101"/>
      <c r="DX55" s="101"/>
      <c r="DY55" s="101"/>
      <c r="DZ55" s="101"/>
      <c r="EA55" s="101"/>
      <c r="EB55" s="101"/>
      <c r="EC55" s="101"/>
      <c r="ED55" s="101"/>
      <c r="EE55" s="101"/>
      <c r="EF55" s="101"/>
      <c r="EG55" s="101"/>
      <c r="EH55" s="101"/>
      <c r="EI55" s="101"/>
      <c r="EJ55" s="101"/>
      <c r="EK55" s="101"/>
      <c r="EL55" s="101"/>
      <c r="EM55" s="101"/>
      <c r="EN55" s="101"/>
      <c r="EO55" s="101"/>
      <c r="EP55" s="101"/>
      <c r="EQ55" s="101"/>
      <c r="ER55" s="101"/>
      <c r="ES55" s="101"/>
      <c r="ET55" s="101"/>
      <c r="EU55" s="101"/>
      <c r="EV55" s="101"/>
      <c r="EW55" s="101"/>
      <c r="EX55" s="101"/>
      <c r="EY55" s="101"/>
      <c r="EZ55" s="101"/>
      <c r="FA55" s="101"/>
      <c r="FB55" s="101"/>
      <c r="FC55" s="101"/>
      <c r="FD55" s="101"/>
      <c r="FE55" s="101"/>
      <c r="FF55" s="101"/>
      <c r="FG55" s="101"/>
      <c r="FH55" s="101"/>
      <c r="FI55" s="101"/>
      <c r="FJ55" s="101"/>
      <c r="FK55" s="101"/>
      <c r="FL55" s="101"/>
      <c r="FM55" s="101"/>
      <c r="FN55" s="101"/>
      <c r="FO55" s="101"/>
      <c r="FP55" s="101"/>
      <c r="FQ55" s="101"/>
      <c r="FR55" s="101"/>
      <c r="FS55" s="101"/>
    </row>
    <row r="56" spans="52:175" s="59" customFormat="1" ht="13.8" x14ac:dyDescent="0.3">
      <c r="AZ56" s="101"/>
      <c r="BA56" s="101"/>
      <c r="BB56" s="101"/>
      <c r="BC56" s="101"/>
      <c r="BD56" s="101"/>
      <c r="BE56" s="101"/>
      <c r="BF56" s="101"/>
      <c r="BG56" s="101"/>
      <c r="BH56" s="101"/>
      <c r="BI56" s="101"/>
      <c r="BJ56" s="101"/>
      <c r="BK56" s="101"/>
      <c r="BL56" s="101"/>
      <c r="BM56" s="101"/>
      <c r="BN56" s="101"/>
      <c r="BO56" s="101"/>
      <c r="BP56" s="101"/>
      <c r="BQ56" s="101"/>
      <c r="BR56" s="101"/>
      <c r="BS56" s="101"/>
      <c r="BT56" s="101"/>
      <c r="BU56" s="101"/>
      <c r="BV56" s="101"/>
      <c r="BW56" s="101"/>
      <c r="BX56" s="101"/>
      <c r="BY56" s="101"/>
      <c r="BZ56" s="101"/>
      <c r="CA56" s="101"/>
      <c r="CB56" s="101"/>
      <c r="CC56" s="101"/>
      <c r="CD56" s="101"/>
      <c r="CE56" s="101"/>
      <c r="CF56" s="101"/>
      <c r="CG56" s="101"/>
      <c r="CH56" s="101"/>
      <c r="CI56" s="101"/>
      <c r="CJ56" s="101"/>
      <c r="CK56" s="101"/>
      <c r="CL56" s="101"/>
      <c r="CM56" s="101"/>
      <c r="CN56" s="101"/>
      <c r="CO56" s="101"/>
      <c r="CP56" s="101"/>
      <c r="CQ56" s="101"/>
      <c r="CR56" s="101"/>
      <c r="CS56" s="101"/>
      <c r="CT56" s="101"/>
      <c r="CU56" s="101"/>
      <c r="CV56" s="101"/>
      <c r="CW56" s="101"/>
      <c r="CX56" s="101"/>
      <c r="CY56" s="101"/>
      <c r="CZ56" s="101"/>
      <c r="DA56" s="101"/>
      <c r="DB56" s="101"/>
      <c r="DC56" s="101"/>
      <c r="DD56" s="101"/>
      <c r="DE56" s="101"/>
      <c r="DF56" s="101"/>
      <c r="DG56" s="101"/>
      <c r="DH56" s="101"/>
      <c r="DI56" s="101"/>
      <c r="DJ56" s="101"/>
      <c r="DK56" s="101"/>
      <c r="DL56" s="101"/>
      <c r="DM56" s="101"/>
      <c r="DN56" s="101"/>
      <c r="DO56" s="101"/>
      <c r="DP56" s="101"/>
      <c r="DQ56" s="101"/>
      <c r="DR56" s="101"/>
      <c r="DS56" s="101"/>
      <c r="DT56" s="101"/>
      <c r="DU56" s="101"/>
      <c r="DV56" s="101"/>
      <c r="DW56" s="101"/>
      <c r="DX56" s="101"/>
      <c r="DY56" s="101"/>
      <c r="DZ56" s="101"/>
      <c r="EA56" s="101"/>
      <c r="EB56" s="101"/>
      <c r="EC56" s="101"/>
      <c r="ED56" s="101"/>
      <c r="EE56" s="101"/>
      <c r="EF56" s="101"/>
      <c r="EG56" s="101"/>
      <c r="EH56" s="101"/>
      <c r="EI56" s="101"/>
      <c r="EJ56" s="101"/>
      <c r="EK56" s="101"/>
      <c r="EL56" s="101"/>
      <c r="EM56" s="101"/>
      <c r="EN56" s="101"/>
      <c r="EO56" s="101"/>
      <c r="EP56" s="101"/>
      <c r="EQ56" s="101"/>
      <c r="ER56" s="101"/>
      <c r="ES56" s="101"/>
      <c r="ET56" s="101"/>
      <c r="EU56" s="101"/>
      <c r="EV56" s="101"/>
      <c r="EW56" s="101"/>
      <c r="EX56" s="101"/>
      <c r="EY56" s="101"/>
      <c r="EZ56" s="101"/>
      <c r="FA56" s="101"/>
      <c r="FB56" s="101"/>
      <c r="FC56" s="101"/>
      <c r="FD56" s="101"/>
      <c r="FE56" s="101"/>
      <c r="FF56" s="101"/>
      <c r="FG56" s="101"/>
      <c r="FH56" s="101"/>
      <c r="FI56" s="101"/>
      <c r="FJ56" s="101"/>
      <c r="FK56" s="101"/>
      <c r="FL56" s="101"/>
      <c r="FM56" s="101"/>
      <c r="FN56" s="101"/>
      <c r="FO56" s="101"/>
      <c r="FP56" s="101"/>
      <c r="FQ56" s="101"/>
      <c r="FR56" s="101"/>
      <c r="FS56" s="101"/>
    </row>
    <row r="57" spans="52:175" s="59" customFormat="1" ht="13.8" x14ac:dyDescent="0.3">
      <c r="AZ57" s="101"/>
      <c r="BA57" s="101"/>
      <c r="BB57" s="101"/>
      <c r="BC57" s="101"/>
      <c r="BD57" s="101"/>
      <c r="BE57" s="101"/>
      <c r="BF57" s="101"/>
      <c r="BG57" s="101"/>
      <c r="BH57" s="101"/>
      <c r="BI57" s="101"/>
      <c r="BJ57" s="101"/>
      <c r="BK57" s="101"/>
      <c r="BL57" s="101"/>
      <c r="BM57" s="101"/>
      <c r="BN57" s="101"/>
      <c r="BO57" s="101"/>
      <c r="BP57" s="101"/>
      <c r="BQ57" s="101"/>
      <c r="BR57" s="101"/>
      <c r="BS57" s="101"/>
      <c r="BT57" s="101"/>
      <c r="BU57" s="101"/>
      <c r="BV57" s="101"/>
      <c r="BW57" s="101"/>
      <c r="BX57" s="101"/>
      <c r="BY57" s="101"/>
      <c r="BZ57" s="101"/>
      <c r="CA57" s="101"/>
      <c r="CB57" s="101"/>
      <c r="CC57" s="101"/>
      <c r="CD57" s="101"/>
      <c r="CE57" s="101"/>
      <c r="CF57" s="101"/>
      <c r="CG57" s="101"/>
      <c r="CH57" s="101"/>
      <c r="CI57" s="101"/>
      <c r="CJ57" s="101"/>
      <c r="CK57" s="101"/>
      <c r="CL57" s="101"/>
      <c r="CM57" s="101"/>
      <c r="CN57" s="101"/>
      <c r="CO57" s="101"/>
      <c r="CP57" s="101"/>
      <c r="CQ57" s="101"/>
      <c r="CR57" s="101"/>
      <c r="CS57" s="101"/>
      <c r="CT57" s="101"/>
      <c r="CU57" s="101"/>
      <c r="CV57" s="101"/>
      <c r="CW57" s="101"/>
      <c r="CX57" s="101"/>
      <c r="CY57" s="101"/>
      <c r="CZ57" s="101"/>
      <c r="DA57" s="101"/>
      <c r="DB57" s="101"/>
      <c r="DC57" s="101"/>
      <c r="DD57" s="101"/>
      <c r="DE57" s="101"/>
      <c r="DF57" s="101"/>
      <c r="DG57" s="101"/>
      <c r="DH57" s="101"/>
      <c r="DI57" s="101"/>
      <c r="DJ57" s="101"/>
      <c r="DK57" s="101"/>
      <c r="DL57" s="101"/>
      <c r="DM57" s="101"/>
      <c r="DN57" s="101"/>
      <c r="DO57" s="101"/>
      <c r="DP57" s="101"/>
      <c r="DQ57" s="101"/>
      <c r="DR57" s="101"/>
      <c r="DS57" s="101"/>
      <c r="DT57" s="101"/>
      <c r="DU57" s="101"/>
      <c r="DV57" s="101"/>
      <c r="DW57" s="101"/>
      <c r="DX57" s="101"/>
      <c r="DY57" s="101"/>
      <c r="DZ57" s="101"/>
      <c r="EA57" s="101"/>
      <c r="EB57" s="101"/>
      <c r="EC57" s="101"/>
      <c r="ED57" s="101"/>
      <c r="EE57" s="101"/>
      <c r="EF57" s="101"/>
      <c r="EG57" s="101"/>
      <c r="EH57" s="101"/>
      <c r="EI57" s="101"/>
      <c r="EJ57" s="101"/>
      <c r="EK57" s="101"/>
      <c r="EL57" s="101"/>
      <c r="EM57" s="101"/>
      <c r="EN57" s="101"/>
      <c r="EO57" s="101"/>
      <c r="EP57" s="101"/>
      <c r="EQ57" s="101"/>
      <c r="ER57" s="101"/>
      <c r="ES57" s="101"/>
      <c r="ET57" s="101"/>
      <c r="EU57" s="101"/>
      <c r="EV57" s="101"/>
      <c r="EW57" s="101"/>
      <c r="EX57" s="101"/>
      <c r="EY57" s="101"/>
      <c r="EZ57" s="101"/>
      <c r="FA57" s="101"/>
      <c r="FB57" s="101"/>
      <c r="FC57" s="101"/>
      <c r="FD57" s="101"/>
      <c r="FE57" s="101"/>
      <c r="FF57" s="101"/>
      <c r="FG57" s="101"/>
      <c r="FH57" s="101"/>
      <c r="FI57" s="101"/>
      <c r="FJ57" s="101"/>
      <c r="FK57" s="101"/>
      <c r="FL57" s="101"/>
      <c r="FM57" s="101"/>
      <c r="FN57" s="101"/>
      <c r="FO57" s="101"/>
      <c r="FP57" s="101"/>
      <c r="FQ57" s="101"/>
      <c r="FR57" s="101"/>
      <c r="FS57" s="101"/>
    </row>
    <row r="58" spans="52:175" s="59" customFormat="1" ht="13.8" x14ac:dyDescent="0.3">
      <c r="AZ58" s="101"/>
      <c r="BA58" s="101"/>
      <c r="BB58" s="101"/>
      <c r="BC58" s="101"/>
      <c r="BD58" s="101"/>
      <c r="BE58" s="101"/>
      <c r="BF58" s="101"/>
      <c r="BG58" s="101"/>
      <c r="BH58" s="101"/>
      <c r="BI58" s="101"/>
      <c r="BJ58" s="101"/>
      <c r="BK58" s="101"/>
      <c r="BL58" s="101"/>
      <c r="BM58" s="101"/>
      <c r="BN58" s="101"/>
      <c r="BO58" s="101"/>
      <c r="BP58" s="101"/>
      <c r="BQ58" s="101"/>
      <c r="BR58" s="101"/>
      <c r="BS58" s="101"/>
      <c r="BT58" s="101"/>
      <c r="BU58" s="101"/>
      <c r="BV58" s="101"/>
      <c r="BW58" s="101"/>
      <c r="BX58" s="101"/>
      <c r="BY58" s="101"/>
      <c r="BZ58" s="101"/>
      <c r="CA58" s="101"/>
      <c r="CB58" s="101"/>
      <c r="CC58" s="101"/>
      <c r="CD58" s="101"/>
      <c r="CE58" s="101"/>
      <c r="CF58" s="101"/>
      <c r="CG58" s="101"/>
      <c r="CH58" s="101"/>
      <c r="CI58" s="101"/>
      <c r="CJ58" s="101"/>
      <c r="CK58" s="101"/>
      <c r="CL58" s="101"/>
      <c r="CM58" s="101"/>
      <c r="CN58" s="101"/>
      <c r="CO58" s="101"/>
      <c r="CP58" s="101"/>
      <c r="CQ58" s="101"/>
      <c r="CR58" s="101"/>
      <c r="CS58" s="101"/>
      <c r="CT58" s="101"/>
      <c r="CU58" s="101"/>
      <c r="CV58" s="101"/>
      <c r="CW58" s="101"/>
      <c r="CX58" s="101"/>
      <c r="CY58" s="101"/>
      <c r="CZ58" s="101"/>
      <c r="DA58" s="101"/>
      <c r="DB58" s="101"/>
      <c r="DC58" s="101"/>
      <c r="DD58" s="101"/>
      <c r="DE58" s="101"/>
      <c r="DF58" s="101"/>
      <c r="DG58" s="101"/>
      <c r="DH58" s="101"/>
      <c r="DI58" s="101"/>
      <c r="DJ58" s="101"/>
      <c r="DK58" s="101"/>
      <c r="DL58" s="101"/>
      <c r="DM58" s="101"/>
      <c r="DN58" s="101"/>
      <c r="DO58" s="101"/>
      <c r="DP58" s="101"/>
      <c r="DQ58" s="101"/>
      <c r="DR58" s="101"/>
      <c r="DS58" s="101"/>
      <c r="DT58" s="101"/>
      <c r="DU58" s="101"/>
      <c r="DV58" s="101"/>
      <c r="DW58" s="101"/>
      <c r="DX58" s="101"/>
      <c r="DY58" s="101"/>
      <c r="DZ58" s="101"/>
      <c r="EA58" s="101"/>
      <c r="EB58" s="101"/>
      <c r="EC58" s="101"/>
      <c r="ED58" s="101"/>
      <c r="EE58" s="101"/>
      <c r="EF58" s="101"/>
      <c r="EG58" s="101"/>
      <c r="EH58" s="101"/>
      <c r="EI58" s="101"/>
      <c r="EJ58" s="101"/>
      <c r="EK58" s="101"/>
      <c r="EL58" s="101"/>
      <c r="EM58" s="101"/>
      <c r="EN58" s="101"/>
      <c r="EO58" s="101"/>
      <c r="EP58" s="101"/>
      <c r="EQ58" s="101"/>
      <c r="ER58" s="101"/>
      <c r="ES58" s="101"/>
      <c r="ET58" s="101"/>
      <c r="EU58" s="101"/>
      <c r="EV58" s="101"/>
      <c r="EW58" s="101"/>
      <c r="EX58" s="101"/>
      <c r="EY58" s="101"/>
      <c r="EZ58" s="101"/>
      <c r="FA58" s="101"/>
      <c r="FB58" s="101"/>
      <c r="FC58" s="101"/>
      <c r="FD58" s="101"/>
      <c r="FE58" s="101"/>
      <c r="FF58" s="101"/>
      <c r="FG58" s="101"/>
      <c r="FH58" s="101"/>
      <c r="FI58" s="101"/>
      <c r="FJ58" s="101"/>
      <c r="FK58" s="101"/>
      <c r="FL58" s="101"/>
      <c r="FM58" s="101"/>
      <c r="FN58" s="101"/>
      <c r="FO58" s="101"/>
      <c r="FP58" s="101"/>
      <c r="FQ58" s="101"/>
      <c r="FR58" s="101"/>
      <c r="FS58" s="101"/>
    </row>
    <row r="59" spans="52:175" s="59" customFormat="1" ht="13.8" x14ac:dyDescent="0.3">
      <c r="AZ59" s="101"/>
      <c r="BA59" s="101"/>
      <c r="BB59" s="101"/>
      <c r="BC59" s="101"/>
      <c r="BD59" s="101"/>
      <c r="BE59" s="101"/>
      <c r="BF59" s="101"/>
      <c r="BG59" s="101"/>
      <c r="BH59" s="101"/>
      <c r="BI59" s="101"/>
      <c r="BJ59" s="101"/>
      <c r="BK59" s="101"/>
      <c r="BL59" s="101"/>
      <c r="BM59" s="101"/>
      <c r="BN59" s="101"/>
      <c r="BO59" s="101"/>
      <c r="BP59" s="101"/>
      <c r="BQ59" s="101"/>
      <c r="BR59" s="101"/>
      <c r="BS59" s="101"/>
      <c r="BT59" s="101"/>
      <c r="BU59" s="101"/>
      <c r="BV59" s="101"/>
      <c r="BW59" s="101"/>
      <c r="BX59" s="101"/>
      <c r="BY59" s="101"/>
      <c r="BZ59" s="101"/>
      <c r="CA59" s="101"/>
      <c r="CB59" s="101"/>
      <c r="CC59" s="101"/>
      <c r="CD59" s="101"/>
      <c r="CE59" s="101"/>
      <c r="CF59" s="101"/>
      <c r="CG59" s="101"/>
      <c r="CH59" s="101"/>
      <c r="CI59" s="101"/>
      <c r="CJ59" s="101"/>
      <c r="CK59" s="101"/>
      <c r="CL59" s="101"/>
      <c r="CM59" s="101"/>
      <c r="CN59" s="101"/>
      <c r="CO59" s="101"/>
      <c r="CP59" s="101"/>
      <c r="CQ59" s="101"/>
      <c r="CR59" s="101"/>
      <c r="CS59" s="101"/>
      <c r="CT59" s="101"/>
      <c r="CU59" s="101"/>
      <c r="CV59" s="101"/>
      <c r="CW59" s="101"/>
      <c r="CX59" s="101"/>
      <c r="CY59" s="101"/>
      <c r="CZ59" s="101"/>
      <c r="DA59" s="101"/>
      <c r="DB59" s="101"/>
      <c r="DC59" s="101"/>
      <c r="DD59" s="101"/>
      <c r="DE59" s="101"/>
      <c r="DF59" s="101"/>
      <c r="DG59" s="101"/>
      <c r="DH59" s="101"/>
      <c r="DI59" s="101"/>
      <c r="DJ59" s="101"/>
      <c r="DK59" s="101"/>
      <c r="DL59" s="101"/>
      <c r="DM59" s="101"/>
      <c r="DN59" s="101"/>
      <c r="DO59" s="101"/>
      <c r="DP59" s="101"/>
      <c r="DQ59" s="101"/>
      <c r="DR59" s="101"/>
      <c r="DS59" s="101"/>
      <c r="DT59" s="101"/>
      <c r="DU59" s="101"/>
      <c r="DV59" s="101"/>
      <c r="DW59" s="101"/>
      <c r="DX59" s="101"/>
      <c r="DY59" s="101"/>
      <c r="DZ59" s="101"/>
      <c r="EA59" s="101"/>
      <c r="EB59" s="101"/>
      <c r="EC59" s="101"/>
      <c r="ED59" s="101"/>
      <c r="EE59" s="101"/>
      <c r="EF59" s="101"/>
      <c r="EG59" s="101"/>
      <c r="EH59" s="101"/>
      <c r="EI59" s="101"/>
      <c r="EJ59" s="101"/>
      <c r="EK59" s="101"/>
      <c r="EL59" s="101"/>
      <c r="EM59" s="101"/>
      <c r="EN59" s="101"/>
      <c r="EO59" s="101"/>
      <c r="EP59" s="101"/>
      <c r="EQ59" s="101"/>
      <c r="ER59" s="101"/>
      <c r="ES59" s="101"/>
      <c r="ET59" s="101"/>
      <c r="EU59" s="101"/>
      <c r="EV59" s="101"/>
      <c r="EW59" s="101"/>
      <c r="EX59" s="101"/>
      <c r="EY59" s="101"/>
      <c r="EZ59" s="101"/>
      <c r="FA59" s="101"/>
      <c r="FB59" s="101"/>
      <c r="FC59" s="101"/>
      <c r="FD59" s="101"/>
      <c r="FE59" s="101"/>
      <c r="FF59" s="101"/>
      <c r="FG59" s="101"/>
      <c r="FH59" s="101"/>
      <c r="FI59" s="101"/>
      <c r="FJ59" s="101"/>
      <c r="FK59" s="101"/>
      <c r="FL59" s="101"/>
      <c r="FM59" s="101"/>
      <c r="FN59" s="101"/>
      <c r="FO59" s="101"/>
      <c r="FP59" s="101"/>
      <c r="FQ59" s="101"/>
      <c r="FR59" s="101"/>
      <c r="FS59" s="101"/>
    </row>
    <row r="60" spans="52:175" s="59" customFormat="1" ht="13.8" x14ac:dyDescent="0.3">
      <c r="AZ60" s="101"/>
      <c r="BA60" s="101"/>
      <c r="BB60" s="101"/>
      <c r="BC60" s="101"/>
      <c r="BD60" s="101"/>
      <c r="BE60" s="101"/>
      <c r="BF60" s="101"/>
      <c r="BG60" s="101"/>
      <c r="BH60" s="101"/>
      <c r="BI60" s="101"/>
      <c r="BJ60" s="101"/>
      <c r="BK60" s="101"/>
      <c r="BL60" s="101"/>
      <c r="BM60" s="101"/>
      <c r="BN60" s="101"/>
      <c r="BO60" s="101"/>
      <c r="BP60" s="101"/>
      <c r="BQ60" s="101"/>
      <c r="BR60" s="101"/>
      <c r="BS60" s="101"/>
      <c r="BT60" s="101"/>
      <c r="BU60" s="101"/>
      <c r="BV60" s="101"/>
      <c r="BW60" s="101"/>
      <c r="BX60" s="101"/>
      <c r="BY60" s="101"/>
      <c r="BZ60" s="101"/>
      <c r="CA60" s="101"/>
      <c r="CB60" s="101"/>
      <c r="CC60" s="101"/>
      <c r="CD60" s="101"/>
      <c r="CE60" s="101"/>
      <c r="CF60" s="101"/>
      <c r="CG60" s="101"/>
      <c r="CH60" s="101"/>
      <c r="CI60" s="101"/>
      <c r="CJ60" s="101"/>
      <c r="CK60" s="101"/>
      <c r="CL60" s="101"/>
      <c r="CM60" s="101"/>
      <c r="CN60" s="101"/>
      <c r="CO60" s="101"/>
      <c r="CP60" s="101"/>
      <c r="CQ60" s="101"/>
      <c r="CR60" s="101"/>
      <c r="CS60" s="101"/>
      <c r="CT60" s="101"/>
      <c r="CU60" s="101"/>
      <c r="CV60" s="101"/>
      <c r="CW60" s="101"/>
      <c r="CX60" s="101"/>
      <c r="CY60" s="101"/>
      <c r="CZ60" s="101"/>
      <c r="DA60" s="101"/>
      <c r="DB60" s="101"/>
      <c r="DC60" s="101"/>
      <c r="DD60" s="101"/>
      <c r="DE60" s="101"/>
      <c r="DF60" s="101"/>
      <c r="DG60" s="101"/>
      <c r="DH60" s="101"/>
      <c r="DI60" s="101"/>
      <c r="DJ60" s="101"/>
      <c r="DK60" s="101"/>
      <c r="DL60" s="101"/>
      <c r="DM60" s="101"/>
      <c r="DN60" s="101"/>
      <c r="DO60" s="101"/>
      <c r="DP60" s="101"/>
      <c r="DQ60" s="101"/>
      <c r="DR60" s="101"/>
      <c r="DS60" s="101"/>
      <c r="DT60" s="101"/>
      <c r="DU60" s="101"/>
      <c r="DV60" s="101"/>
      <c r="DW60" s="101"/>
      <c r="DX60" s="101"/>
      <c r="DY60" s="101"/>
      <c r="DZ60" s="101"/>
      <c r="EA60" s="101"/>
      <c r="EB60" s="101"/>
      <c r="EC60" s="101"/>
      <c r="ED60" s="101"/>
      <c r="EE60" s="101"/>
      <c r="EF60" s="101"/>
      <c r="EG60" s="101"/>
      <c r="EH60" s="101"/>
      <c r="EI60" s="101"/>
      <c r="EJ60" s="101"/>
      <c r="EK60" s="101"/>
      <c r="EL60" s="101"/>
      <c r="EM60" s="101"/>
      <c r="EN60" s="101"/>
      <c r="EO60" s="101"/>
      <c r="EP60" s="101"/>
      <c r="EQ60" s="101"/>
      <c r="ER60" s="101"/>
      <c r="ES60" s="101"/>
      <c r="ET60" s="101"/>
      <c r="EU60" s="101"/>
      <c r="EV60" s="101"/>
      <c r="EW60" s="101"/>
      <c r="EX60" s="101"/>
      <c r="EY60" s="101"/>
      <c r="EZ60" s="101"/>
      <c r="FA60" s="101"/>
      <c r="FB60" s="101"/>
      <c r="FC60" s="101"/>
      <c r="FD60" s="101"/>
      <c r="FE60" s="101"/>
      <c r="FF60" s="101"/>
      <c r="FG60" s="101"/>
      <c r="FH60" s="101"/>
      <c r="FI60" s="101"/>
      <c r="FJ60" s="101"/>
      <c r="FK60" s="101"/>
      <c r="FL60" s="101"/>
      <c r="FM60" s="101"/>
      <c r="FN60" s="101"/>
      <c r="FO60" s="101"/>
      <c r="FP60" s="101"/>
      <c r="FQ60" s="101"/>
      <c r="FR60" s="101"/>
      <c r="FS60" s="101"/>
    </row>
    <row r="61" spans="52:175" s="59" customFormat="1" ht="13.8" x14ac:dyDescent="0.3">
      <c r="AZ61" s="101"/>
      <c r="BA61" s="101"/>
      <c r="BB61" s="101"/>
      <c r="BC61" s="101"/>
      <c r="BD61" s="101"/>
      <c r="BE61" s="101"/>
      <c r="BF61" s="101"/>
      <c r="BG61" s="101"/>
      <c r="BH61" s="101"/>
      <c r="BI61" s="101"/>
      <c r="BJ61" s="101"/>
      <c r="BK61" s="101"/>
      <c r="BL61" s="101"/>
      <c r="BM61" s="101"/>
      <c r="BN61" s="101"/>
      <c r="BO61" s="101"/>
      <c r="BP61" s="101"/>
      <c r="BQ61" s="101"/>
      <c r="BR61" s="101"/>
      <c r="BS61" s="101"/>
      <c r="BT61" s="101"/>
      <c r="BU61" s="101"/>
      <c r="BV61" s="101"/>
      <c r="BW61" s="101"/>
      <c r="BX61" s="101"/>
      <c r="BY61" s="101"/>
      <c r="BZ61" s="101"/>
      <c r="CA61" s="101"/>
      <c r="CB61" s="101"/>
      <c r="CC61" s="101"/>
      <c r="CD61" s="101"/>
      <c r="CE61" s="101"/>
      <c r="CF61" s="101"/>
      <c r="CG61" s="101"/>
      <c r="CH61" s="101"/>
      <c r="CI61" s="101"/>
      <c r="CJ61" s="101"/>
      <c r="CK61" s="101"/>
      <c r="CL61" s="101"/>
      <c r="CM61" s="101"/>
      <c r="CN61" s="101"/>
      <c r="CO61" s="101"/>
      <c r="CP61" s="101"/>
      <c r="CQ61" s="101"/>
      <c r="CR61" s="101"/>
      <c r="CS61" s="101"/>
      <c r="CT61" s="101"/>
      <c r="CU61" s="101"/>
      <c r="CV61" s="101"/>
      <c r="CW61" s="101"/>
      <c r="CX61" s="101"/>
      <c r="CY61" s="101"/>
      <c r="CZ61" s="101"/>
      <c r="DA61" s="101"/>
      <c r="DB61" s="101"/>
      <c r="DC61" s="101"/>
      <c r="DD61" s="101"/>
      <c r="DE61" s="101"/>
      <c r="DF61" s="101"/>
      <c r="DG61" s="101"/>
      <c r="DH61" s="101"/>
      <c r="DI61" s="101"/>
      <c r="DJ61" s="101"/>
      <c r="DK61" s="101"/>
      <c r="DL61" s="101"/>
      <c r="DM61" s="101"/>
      <c r="DN61" s="101"/>
      <c r="DO61" s="101"/>
      <c r="DP61" s="101"/>
      <c r="DQ61" s="101"/>
      <c r="DR61" s="101"/>
      <c r="DS61" s="101"/>
      <c r="DT61" s="101"/>
      <c r="DU61" s="101"/>
      <c r="DV61" s="101"/>
      <c r="DW61" s="101"/>
      <c r="DX61" s="101"/>
      <c r="DY61" s="101"/>
      <c r="DZ61" s="101"/>
      <c r="EA61" s="101"/>
      <c r="EB61" s="101"/>
      <c r="EC61" s="101"/>
      <c r="ED61" s="101"/>
      <c r="EE61" s="101"/>
      <c r="EF61" s="101"/>
      <c r="EG61" s="101"/>
      <c r="EH61" s="101"/>
      <c r="EI61" s="101"/>
      <c r="EJ61" s="101"/>
      <c r="EK61" s="101"/>
      <c r="EL61" s="101"/>
      <c r="EM61" s="101"/>
      <c r="EN61" s="101"/>
      <c r="EO61" s="101"/>
      <c r="EP61" s="101"/>
      <c r="EQ61" s="101"/>
      <c r="ER61" s="101"/>
      <c r="ES61" s="101"/>
      <c r="ET61" s="101"/>
      <c r="EU61" s="101"/>
      <c r="EV61" s="101"/>
      <c r="EW61" s="101"/>
      <c r="EX61" s="101"/>
      <c r="EY61" s="101"/>
      <c r="EZ61" s="101"/>
      <c r="FA61" s="101"/>
      <c r="FB61" s="101"/>
      <c r="FC61" s="101"/>
      <c r="FD61" s="101"/>
      <c r="FE61" s="101"/>
      <c r="FF61" s="101"/>
      <c r="FG61" s="101"/>
      <c r="FH61" s="101"/>
      <c r="FI61" s="101"/>
      <c r="FJ61" s="101"/>
      <c r="FK61" s="101"/>
      <c r="FL61" s="101"/>
      <c r="FM61" s="101"/>
      <c r="FN61" s="101"/>
      <c r="FO61" s="101"/>
      <c r="FP61" s="101"/>
      <c r="FQ61" s="101"/>
      <c r="FR61" s="101"/>
      <c r="FS61" s="101"/>
    </row>
    <row r="62" spans="52:175" s="59" customFormat="1" ht="13.8" x14ac:dyDescent="0.3">
      <c r="AZ62" s="101"/>
      <c r="BA62" s="101"/>
      <c r="BB62" s="101"/>
      <c r="BC62" s="101"/>
      <c r="BD62" s="101"/>
      <c r="BE62" s="101"/>
      <c r="BF62" s="101"/>
      <c r="BG62" s="101"/>
      <c r="BH62" s="101"/>
      <c r="BI62" s="101"/>
      <c r="BJ62" s="101"/>
      <c r="BK62" s="101"/>
      <c r="BL62" s="101"/>
      <c r="BM62" s="101"/>
      <c r="BN62" s="101"/>
      <c r="BO62" s="101"/>
      <c r="BP62" s="101"/>
      <c r="BQ62" s="101"/>
      <c r="BR62" s="101"/>
      <c r="BS62" s="101"/>
      <c r="BT62" s="101"/>
      <c r="BU62" s="101"/>
      <c r="BV62" s="101"/>
      <c r="BW62" s="101"/>
      <c r="BX62" s="101"/>
      <c r="BY62" s="101"/>
      <c r="BZ62" s="101"/>
      <c r="CA62" s="101"/>
      <c r="CB62" s="101"/>
      <c r="CC62" s="101"/>
      <c r="CD62" s="101"/>
      <c r="CE62" s="101"/>
      <c r="CF62" s="101"/>
      <c r="CG62" s="101"/>
      <c r="CH62" s="101"/>
      <c r="CI62" s="101"/>
      <c r="CJ62" s="101"/>
      <c r="CK62" s="101"/>
      <c r="CL62" s="101"/>
      <c r="CM62" s="101"/>
      <c r="CN62" s="101"/>
      <c r="CO62" s="101"/>
      <c r="CP62" s="101"/>
      <c r="CQ62" s="101"/>
      <c r="CR62" s="101"/>
      <c r="CS62" s="101"/>
      <c r="CT62" s="101"/>
      <c r="CU62" s="101"/>
      <c r="CV62" s="101"/>
      <c r="CW62" s="101"/>
      <c r="CX62" s="101"/>
      <c r="CY62" s="101"/>
      <c r="CZ62" s="101"/>
      <c r="DA62" s="101"/>
      <c r="DB62" s="101"/>
      <c r="DC62" s="101"/>
      <c r="DD62" s="101"/>
      <c r="DE62" s="101"/>
      <c r="DF62" s="101"/>
      <c r="DG62" s="101"/>
      <c r="DH62" s="101"/>
      <c r="DI62" s="101"/>
      <c r="DJ62" s="101"/>
      <c r="DK62" s="101"/>
      <c r="DL62" s="101"/>
      <c r="DM62" s="101"/>
      <c r="DN62" s="101"/>
      <c r="DO62" s="101"/>
      <c r="DP62" s="101"/>
      <c r="DQ62" s="101"/>
      <c r="DR62" s="101"/>
      <c r="DS62" s="101"/>
      <c r="DT62" s="101"/>
      <c r="DU62" s="101"/>
      <c r="DV62" s="101"/>
      <c r="DW62" s="101"/>
      <c r="DX62" s="101"/>
      <c r="DY62" s="101"/>
      <c r="DZ62" s="101"/>
      <c r="EA62" s="101"/>
      <c r="EB62" s="101"/>
      <c r="EC62" s="101"/>
      <c r="ED62" s="101"/>
      <c r="EE62" s="101"/>
      <c r="EF62" s="101"/>
      <c r="EG62" s="101"/>
      <c r="EH62" s="101"/>
      <c r="EI62" s="101"/>
      <c r="EJ62" s="101"/>
      <c r="EK62" s="101"/>
      <c r="EL62" s="101"/>
      <c r="EM62" s="101"/>
      <c r="EN62" s="101"/>
      <c r="EO62" s="101"/>
      <c r="EP62" s="101"/>
      <c r="EQ62" s="101"/>
      <c r="ER62" s="101"/>
      <c r="ES62" s="101"/>
      <c r="ET62" s="101"/>
      <c r="EU62" s="101"/>
      <c r="EV62" s="101"/>
      <c r="EW62" s="101"/>
      <c r="EX62" s="101"/>
      <c r="EY62" s="101"/>
      <c r="EZ62" s="101"/>
      <c r="FA62" s="101"/>
      <c r="FB62" s="101"/>
      <c r="FC62" s="101"/>
      <c r="FD62" s="101"/>
      <c r="FE62" s="101"/>
      <c r="FF62" s="101"/>
      <c r="FG62" s="101"/>
      <c r="FH62" s="101"/>
      <c r="FI62" s="101"/>
      <c r="FJ62" s="101"/>
      <c r="FK62" s="101"/>
      <c r="FL62" s="101"/>
      <c r="FM62" s="101"/>
      <c r="FN62" s="101"/>
      <c r="FO62" s="101"/>
      <c r="FP62" s="101"/>
      <c r="FQ62" s="101"/>
      <c r="FR62" s="101"/>
      <c r="FS62" s="101"/>
    </row>
    <row r="63" spans="52:175" s="59" customFormat="1" ht="13.8" x14ac:dyDescent="0.3">
      <c r="AZ63" s="101"/>
      <c r="BA63" s="101"/>
      <c r="BB63" s="101"/>
      <c r="BC63" s="101"/>
      <c r="BD63" s="101"/>
      <c r="BE63" s="101"/>
      <c r="BF63" s="101"/>
      <c r="BG63" s="101"/>
      <c r="BH63" s="101"/>
      <c r="BI63" s="101"/>
      <c r="BJ63" s="101"/>
      <c r="BK63" s="101"/>
      <c r="BL63" s="101"/>
      <c r="BM63" s="101"/>
      <c r="BN63" s="101"/>
      <c r="BO63" s="101"/>
      <c r="BP63" s="101"/>
      <c r="BQ63" s="101"/>
      <c r="BR63" s="101"/>
      <c r="BS63" s="101"/>
      <c r="BT63" s="101"/>
      <c r="BU63" s="101"/>
      <c r="BV63" s="101"/>
      <c r="BW63" s="101"/>
      <c r="BX63" s="101"/>
      <c r="BY63" s="101"/>
      <c r="BZ63" s="101"/>
      <c r="CA63" s="101"/>
      <c r="CB63" s="101"/>
      <c r="CC63" s="101"/>
      <c r="CD63" s="101"/>
      <c r="CE63" s="101"/>
      <c r="CF63" s="101"/>
      <c r="CG63" s="101"/>
      <c r="CH63" s="101"/>
      <c r="CI63" s="101"/>
      <c r="CJ63" s="101"/>
      <c r="CK63" s="101"/>
      <c r="CL63" s="101"/>
      <c r="CM63" s="101"/>
      <c r="CN63" s="101"/>
      <c r="CO63" s="101"/>
      <c r="CP63" s="101"/>
      <c r="CQ63" s="101"/>
      <c r="CR63" s="101"/>
      <c r="CS63" s="101"/>
      <c r="CT63" s="101"/>
      <c r="CU63" s="101"/>
      <c r="CV63" s="101"/>
      <c r="CW63" s="101"/>
      <c r="CX63" s="101"/>
      <c r="CY63" s="101"/>
      <c r="CZ63" s="101"/>
      <c r="DA63" s="101"/>
      <c r="DB63" s="101"/>
      <c r="DC63" s="101"/>
      <c r="DD63" s="101"/>
      <c r="DE63" s="101"/>
      <c r="DF63" s="101"/>
      <c r="DG63" s="101"/>
      <c r="DH63" s="101"/>
      <c r="DI63" s="101"/>
      <c r="DJ63" s="101"/>
      <c r="DK63" s="101"/>
      <c r="DL63" s="101"/>
      <c r="DM63" s="101"/>
      <c r="DN63" s="101"/>
      <c r="DO63" s="101"/>
      <c r="DP63" s="101"/>
      <c r="DQ63" s="101"/>
      <c r="DR63" s="101"/>
      <c r="DS63" s="101"/>
      <c r="DT63" s="101"/>
      <c r="DU63" s="101"/>
      <c r="DV63" s="101"/>
      <c r="DW63" s="101"/>
      <c r="DX63" s="101"/>
      <c r="DY63" s="101"/>
      <c r="DZ63" s="101"/>
      <c r="EA63" s="101"/>
      <c r="EB63" s="101"/>
      <c r="EC63" s="101"/>
      <c r="ED63" s="101"/>
      <c r="EE63" s="101"/>
      <c r="EF63" s="101"/>
      <c r="EG63" s="101"/>
      <c r="EH63" s="101"/>
      <c r="EI63" s="101"/>
      <c r="EJ63" s="101"/>
      <c r="EK63" s="101"/>
      <c r="EL63" s="101"/>
      <c r="EM63" s="101"/>
      <c r="EN63" s="101"/>
      <c r="EO63" s="101"/>
      <c r="EP63" s="101"/>
      <c r="EQ63" s="101"/>
      <c r="ER63" s="101"/>
      <c r="ES63" s="101"/>
      <c r="ET63" s="101"/>
      <c r="EU63" s="101"/>
      <c r="EV63" s="101"/>
      <c r="EW63" s="101"/>
      <c r="EX63" s="101"/>
      <c r="EY63" s="101"/>
      <c r="EZ63" s="101"/>
      <c r="FA63" s="101"/>
      <c r="FB63" s="101"/>
      <c r="FC63" s="101"/>
      <c r="FD63" s="101"/>
      <c r="FE63" s="101"/>
      <c r="FF63" s="101"/>
      <c r="FG63" s="101"/>
      <c r="FH63" s="101"/>
      <c r="FI63" s="101"/>
      <c r="FJ63" s="101"/>
      <c r="FK63" s="101"/>
      <c r="FL63" s="101"/>
      <c r="FM63" s="101"/>
      <c r="FN63" s="101"/>
      <c r="FO63" s="101"/>
      <c r="FP63" s="101"/>
      <c r="FQ63" s="101"/>
      <c r="FR63" s="101"/>
      <c r="FS63" s="101"/>
    </row>
    <row r="64" spans="52:175" s="59" customFormat="1" ht="13.8" x14ac:dyDescent="0.3">
      <c r="AZ64" s="101"/>
      <c r="BA64" s="101"/>
      <c r="BB64" s="101"/>
      <c r="BC64" s="101"/>
      <c r="BD64" s="101"/>
      <c r="BE64" s="101"/>
      <c r="BF64" s="101"/>
      <c r="BG64" s="101"/>
      <c r="BH64" s="101"/>
      <c r="BI64" s="101"/>
      <c r="BJ64" s="101"/>
      <c r="BK64" s="101"/>
      <c r="BL64" s="101"/>
      <c r="BM64" s="101"/>
      <c r="BN64" s="101"/>
      <c r="BO64" s="101"/>
      <c r="BP64" s="101"/>
      <c r="BQ64" s="101"/>
      <c r="BR64" s="101"/>
      <c r="BS64" s="101"/>
      <c r="BT64" s="101"/>
      <c r="BU64" s="101"/>
      <c r="BV64" s="101"/>
      <c r="BW64" s="101"/>
      <c r="BX64" s="101"/>
      <c r="BY64" s="101"/>
      <c r="BZ64" s="101"/>
      <c r="CA64" s="101"/>
      <c r="CB64" s="101"/>
      <c r="CC64" s="101"/>
      <c r="CD64" s="101"/>
      <c r="CE64" s="101"/>
      <c r="CF64" s="101"/>
      <c r="CG64" s="101"/>
      <c r="CH64" s="101"/>
      <c r="CI64" s="101"/>
      <c r="CJ64" s="101"/>
      <c r="CK64" s="101"/>
      <c r="CL64" s="101"/>
      <c r="CM64" s="101"/>
      <c r="CN64" s="101"/>
      <c r="CO64" s="101"/>
      <c r="CP64" s="101"/>
      <c r="CQ64" s="101"/>
      <c r="CR64" s="101"/>
      <c r="CS64" s="101"/>
      <c r="CT64" s="101"/>
      <c r="CU64" s="101"/>
      <c r="CV64" s="101"/>
      <c r="CW64" s="101"/>
      <c r="CX64" s="101"/>
      <c r="CY64" s="101"/>
      <c r="CZ64" s="101"/>
      <c r="DA64" s="101"/>
      <c r="DB64" s="101"/>
      <c r="DC64" s="101"/>
      <c r="DD64" s="101"/>
      <c r="DE64" s="101"/>
      <c r="DF64" s="101"/>
      <c r="DG64" s="101"/>
      <c r="DH64" s="101"/>
      <c r="DI64" s="101"/>
      <c r="DJ64" s="101"/>
      <c r="DK64" s="101"/>
      <c r="DL64" s="101"/>
      <c r="DM64" s="101"/>
      <c r="DN64" s="101"/>
      <c r="DO64" s="101"/>
      <c r="DP64" s="101"/>
      <c r="DQ64" s="101"/>
      <c r="DR64" s="101"/>
      <c r="DS64" s="101"/>
      <c r="DT64" s="101"/>
      <c r="DU64" s="101"/>
      <c r="DV64" s="101"/>
      <c r="DW64" s="101"/>
      <c r="DX64" s="101"/>
      <c r="DY64" s="101"/>
      <c r="DZ64" s="101"/>
      <c r="EA64" s="101"/>
      <c r="EB64" s="101"/>
      <c r="EC64" s="101"/>
      <c r="ED64" s="101"/>
      <c r="EE64" s="101"/>
      <c r="EF64" s="101"/>
      <c r="EG64" s="101"/>
      <c r="EH64" s="101"/>
      <c r="EI64" s="101"/>
      <c r="EJ64" s="101"/>
      <c r="EK64" s="101"/>
      <c r="EL64" s="101"/>
      <c r="EM64" s="101"/>
      <c r="EN64" s="101"/>
      <c r="EO64" s="101"/>
      <c r="EP64" s="101"/>
      <c r="EQ64" s="101"/>
      <c r="ER64" s="101"/>
      <c r="ES64" s="101"/>
      <c r="ET64" s="101"/>
      <c r="EU64" s="101"/>
      <c r="EV64" s="101"/>
      <c r="EW64" s="101"/>
      <c r="EX64" s="101"/>
      <c r="EY64" s="101"/>
      <c r="EZ64" s="101"/>
      <c r="FA64" s="101"/>
      <c r="FB64" s="101"/>
      <c r="FC64" s="101"/>
      <c r="FD64" s="101"/>
      <c r="FE64" s="101"/>
      <c r="FF64" s="101"/>
      <c r="FG64" s="101"/>
      <c r="FH64" s="101"/>
      <c r="FI64" s="101"/>
      <c r="FJ64" s="101"/>
      <c r="FK64" s="101"/>
      <c r="FL64" s="101"/>
      <c r="FM64" s="101"/>
      <c r="FN64" s="101"/>
      <c r="FO64" s="101"/>
      <c r="FP64" s="101"/>
      <c r="FQ64" s="101"/>
      <c r="FR64" s="101"/>
      <c r="FS64" s="101"/>
    </row>
    <row r="65" spans="52:175" s="59" customFormat="1" ht="13.8" x14ac:dyDescent="0.3">
      <c r="AZ65" s="101"/>
      <c r="BA65" s="101"/>
      <c r="BB65" s="101"/>
      <c r="BC65" s="101"/>
      <c r="BD65" s="101"/>
      <c r="BE65" s="101"/>
      <c r="BF65" s="101"/>
      <c r="BG65" s="101"/>
      <c r="BH65" s="101"/>
      <c r="BI65" s="101"/>
      <c r="BJ65" s="101"/>
      <c r="BK65" s="101"/>
      <c r="BL65" s="101"/>
      <c r="BM65" s="101"/>
      <c r="BN65" s="101"/>
      <c r="BO65" s="101"/>
      <c r="BP65" s="101"/>
      <c r="BQ65" s="101"/>
      <c r="BR65" s="101"/>
      <c r="BS65" s="101"/>
      <c r="BT65" s="101"/>
      <c r="BU65" s="101"/>
      <c r="BV65" s="101"/>
      <c r="BW65" s="101"/>
      <c r="BX65" s="101"/>
      <c r="BY65" s="101"/>
      <c r="BZ65" s="101"/>
      <c r="CA65" s="101"/>
      <c r="CB65" s="101"/>
      <c r="CC65" s="101"/>
      <c r="CD65" s="101"/>
      <c r="CE65" s="101"/>
      <c r="CF65" s="101"/>
      <c r="CG65" s="101"/>
      <c r="CH65" s="101"/>
      <c r="CI65" s="101"/>
      <c r="CJ65" s="101"/>
      <c r="CK65" s="101"/>
      <c r="CL65" s="101"/>
      <c r="CM65" s="101"/>
      <c r="CN65" s="101"/>
      <c r="CO65" s="101"/>
      <c r="CP65" s="101"/>
      <c r="CQ65" s="101"/>
      <c r="CR65" s="101"/>
      <c r="CS65" s="101"/>
      <c r="CT65" s="101"/>
      <c r="CU65" s="101"/>
      <c r="CV65" s="101"/>
      <c r="CW65" s="101"/>
      <c r="CX65" s="101"/>
      <c r="CY65" s="101"/>
      <c r="CZ65" s="101"/>
      <c r="DA65" s="101"/>
      <c r="DB65" s="101"/>
      <c r="DC65" s="101"/>
      <c r="DD65" s="101"/>
      <c r="DE65" s="101"/>
      <c r="DF65" s="101"/>
      <c r="DG65" s="101"/>
      <c r="DH65" s="101"/>
      <c r="DI65" s="101"/>
      <c r="DJ65" s="101"/>
      <c r="DK65" s="101"/>
      <c r="DL65" s="101"/>
      <c r="DM65" s="101"/>
      <c r="DN65" s="101"/>
      <c r="DO65" s="101"/>
      <c r="DP65" s="101"/>
      <c r="DQ65" s="101"/>
      <c r="DR65" s="101"/>
      <c r="DS65" s="101"/>
      <c r="DT65" s="101"/>
      <c r="DU65" s="101"/>
      <c r="DV65" s="101"/>
      <c r="DW65" s="101"/>
      <c r="DX65" s="101"/>
      <c r="DY65" s="101"/>
      <c r="DZ65" s="101"/>
      <c r="EA65" s="101"/>
      <c r="EB65" s="101"/>
      <c r="EC65" s="101"/>
      <c r="ED65" s="101"/>
      <c r="EE65" s="101"/>
      <c r="EF65" s="101"/>
      <c r="EG65" s="101"/>
      <c r="EH65" s="101"/>
      <c r="EI65" s="101"/>
      <c r="EJ65" s="101"/>
      <c r="EK65" s="101"/>
      <c r="EL65" s="101"/>
      <c r="EM65" s="101"/>
      <c r="EN65" s="101"/>
      <c r="EO65" s="101"/>
      <c r="EP65" s="101"/>
      <c r="EQ65" s="101"/>
      <c r="ER65" s="101"/>
      <c r="ES65" s="101"/>
      <c r="ET65" s="101"/>
      <c r="EU65" s="101"/>
      <c r="EV65" s="101"/>
      <c r="EW65" s="101"/>
      <c r="EX65" s="101"/>
      <c r="EY65" s="101"/>
      <c r="EZ65" s="101"/>
      <c r="FA65" s="101"/>
      <c r="FB65" s="101"/>
      <c r="FC65" s="101"/>
      <c r="FD65" s="101"/>
      <c r="FE65" s="101"/>
      <c r="FF65" s="101"/>
      <c r="FG65" s="101"/>
      <c r="FH65" s="101"/>
      <c r="FI65" s="101"/>
      <c r="FJ65" s="101"/>
      <c r="FK65" s="101"/>
      <c r="FL65" s="101"/>
      <c r="FM65" s="101"/>
      <c r="FN65" s="101"/>
      <c r="FO65" s="101"/>
      <c r="FP65" s="101"/>
      <c r="FQ65" s="101"/>
      <c r="FR65" s="101"/>
      <c r="FS65" s="101"/>
    </row>
    <row r="66" spans="52:175" s="59" customFormat="1" ht="13.8" x14ac:dyDescent="0.3">
      <c r="AZ66" s="101"/>
      <c r="BA66" s="101"/>
      <c r="BB66" s="101"/>
      <c r="BC66" s="101"/>
      <c r="BD66" s="101"/>
      <c r="BE66" s="101"/>
      <c r="BF66" s="101"/>
      <c r="BG66" s="101"/>
      <c r="BH66" s="101"/>
      <c r="BI66" s="101"/>
      <c r="BJ66" s="101"/>
      <c r="BK66" s="101"/>
      <c r="BL66" s="101"/>
      <c r="BM66" s="101"/>
      <c r="BN66" s="101"/>
      <c r="BO66" s="101"/>
      <c r="BP66" s="101"/>
      <c r="BQ66" s="101"/>
      <c r="BR66" s="101"/>
      <c r="BS66" s="101"/>
      <c r="BT66" s="101"/>
      <c r="BU66" s="101"/>
      <c r="BV66" s="101"/>
      <c r="BW66" s="101"/>
      <c r="BX66" s="101"/>
      <c r="BY66" s="101"/>
      <c r="BZ66" s="101"/>
      <c r="CA66" s="101"/>
      <c r="CB66" s="101"/>
      <c r="CC66" s="101"/>
      <c r="CD66" s="101"/>
      <c r="CE66" s="101"/>
      <c r="CF66" s="101"/>
      <c r="CG66" s="101"/>
      <c r="CH66" s="101"/>
      <c r="CI66" s="101"/>
      <c r="CJ66" s="101"/>
      <c r="CK66" s="101"/>
      <c r="CL66" s="101"/>
      <c r="CM66" s="101"/>
      <c r="CN66" s="101"/>
      <c r="CO66" s="101"/>
      <c r="CP66" s="101"/>
      <c r="CQ66" s="101"/>
      <c r="CR66" s="101"/>
      <c r="CS66" s="101"/>
      <c r="CT66" s="101"/>
      <c r="CU66" s="101"/>
      <c r="CV66" s="101"/>
      <c r="CW66" s="101"/>
      <c r="CX66" s="101"/>
      <c r="CY66" s="101"/>
      <c r="CZ66" s="101"/>
      <c r="DA66" s="101"/>
      <c r="DB66" s="101"/>
      <c r="DC66" s="101"/>
      <c r="DD66" s="101"/>
      <c r="DE66" s="101"/>
      <c r="DF66" s="101"/>
      <c r="DG66" s="101"/>
      <c r="DH66" s="101"/>
      <c r="DI66" s="101"/>
      <c r="DJ66" s="101"/>
      <c r="DK66" s="101"/>
      <c r="DL66" s="101"/>
      <c r="DM66" s="101"/>
      <c r="DN66" s="101"/>
      <c r="DO66" s="101"/>
      <c r="DP66" s="101"/>
      <c r="DQ66" s="101"/>
      <c r="DR66" s="101"/>
      <c r="DS66" s="101"/>
      <c r="DT66" s="101"/>
      <c r="DU66" s="101"/>
      <c r="DV66" s="101"/>
      <c r="DW66" s="101"/>
      <c r="DX66" s="101"/>
      <c r="DY66" s="101"/>
      <c r="DZ66" s="101"/>
      <c r="EA66" s="101"/>
      <c r="EB66" s="101"/>
      <c r="EC66" s="101"/>
      <c r="ED66" s="101"/>
      <c r="EE66" s="101"/>
      <c r="EF66" s="101"/>
      <c r="EG66" s="101"/>
      <c r="EH66" s="101"/>
      <c r="EI66" s="101"/>
      <c r="EJ66" s="101"/>
      <c r="EK66" s="101"/>
      <c r="EL66" s="101"/>
      <c r="EM66" s="101"/>
      <c r="EN66" s="101"/>
      <c r="EO66" s="101"/>
      <c r="EP66" s="101"/>
      <c r="EQ66" s="101"/>
      <c r="ER66" s="101"/>
      <c r="ES66" s="101"/>
      <c r="ET66" s="101"/>
      <c r="EU66" s="101"/>
      <c r="EV66" s="101"/>
      <c r="EW66" s="101"/>
      <c r="EX66" s="101"/>
      <c r="EY66" s="101"/>
      <c r="EZ66" s="101"/>
      <c r="FA66" s="101"/>
      <c r="FB66" s="101"/>
      <c r="FC66" s="101"/>
      <c r="FD66" s="101"/>
      <c r="FE66" s="101"/>
      <c r="FF66" s="101"/>
      <c r="FG66" s="101"/>
      <c r="FH66" s="101"/>
      <c r="FI66" s="101"/>
      <c r="FJ66" s="101"/>
      <c r="FK66" s="101"/>
      <c r="FL66" s="101"/>
      <c r="FM66" s="101"/>
      <c r="FN66" s="101"/>
      <c r="FO66" s="101"/>
      <c r="FP66" s="101"/>
      <c r="FQ66" s="101"/>
      <c r="FR66" s="101"/>
      <c r="FS66" s="101"/>
    </row>
    <row r="67" spans="52:175" s="59" customFormat="1" ht="13.8" x14ac:dyDescent="0.3">
      <c r="AZ67" s="101"/>
      <c r="BA67" s="101"/>
      <c r="BB67" s="101"/>
      <c r="BC67" s="101"/>
      <c r="BD67" s="101"/>
      <c r="BE67" s="101"/>
      <c r="BF67" s="101"/>
      <c r="BG67" s="101"/>
      <c r="BH67" s="101"/>
      <c r="BI67" s="101"/>
      <c r="BJ67" s="101"/>
      <c r="BK67" s="101"/>
      <c r="BL67" s="101"/>
      <c r="BM67" s="101"/>
      <c r="BN67" s="101"/>
      <c r="BO67" s="101"/>
      <c r="BP67" s="101"/>
      <c r="BQ67" s="101"/>
      <c r="BR67" s="101"/>
      <c r="BS67" s="101"/>
      <c r="BT67" s="101"/>
      <c r="BU67" s="101"/>
      <c r="BV67" s="101"/>
      <c r="BW67" s="101"/>
      <c r="BX67" s="101"/>
      <c r="BY67" s="101"/>
      <c r="BZ67" s="101"/>
      <c r="CA67" s="101"/>
      <c r="CB67" s="101"/>
      <c r="CC67" s="101"/>
      <c r="CD67" s="101"/>
      <c r="CE67" s="101"/>
      <c r="CF67" s="101"/>
      <c r="CG67" s="101"/>
      <c r="CH67" s="101"/>
      <c r="CI67" s="101"/>
      <c r="CJ67" s="101"/>
      <c r="CK67" s="101"/>
      <c r="CL67" s="101"/>
      <c r="CM67" s="101"/>
      <c r="CN67" s="101"/>
      <c r="CO67" s="101"/>
      <c r="CP67" s="101"/>
      <c r="CQ67" s="101"/>
      <c r="CR67" s="101"/>
      <c r="CS67" s="101"/>
      <c r="CT67" s="101"/>
      <c r="CU67" s="101"/>
      <c r="CV67" s="101"/>
      <c r="CW67" s="101"/>
      <c r="CX67" s="101"/>
      <c r="CY67" s="101"/>
      <c r="CZ67" s="101"/>
      <c r="DA67" s="101"/>
      <c r="DB67" s="101"/>
      <c r="DC67" s="101"/>
      <c r="DD67" s="101"/>
      <c r="DE67" s="101"/>
      <c r="DF67" s="101"/>
      <c r="DG67" s="101"/>
      <c r="DH67" s="101"/>
      <c r="DI67" s="101"/>
      <c r="DJ67" s="101"/>
      <c r="DK67" s="101"/>
      <c r="DL67" s="101"/>
      <c r="DM67" s="101"/>
      <c r="DN67" s="101"/>
      <c r="DO67" s="101"/>
      <c r="DP67" s="101"/>
      <c r="DQ67" s="101"/>
      <c r="DR67" s="101"/>
      <c r="DS67" s="101"/>
      <c r="DT67" s="101"/>
      <c r="DU67" s="101"/>
      <c r="DV67" s="101"/>
      <c r="DW67" s="101"/>
      <c r="DX67" s="101"/>
      <c r="DY67" s="101"/>
      <c r="DZ67" s="101"/>
      <c r="EA67" s="101"/>
      <c r="EB67" s="101"/>
      <c r="EC67" s="101"/>
      <c r="ED67" s="101"/>
      <c r="EE67" s="101"/>
      <c r="EF67" s="101"/>
      <c r="EG67" s="101"/>
      <c r="EH67" s="101"/>
      <c r="EI67" s="101"/>
      <c r="EJ67" s="101"/>
      <c r="EK67" s="101"/>
      <c r="EL67" s="101"/>
      <c r="EM67" s="101"/>
      <c r="EN67" s="101"/>
      <c r="EO67" s="101"/>
      <c r="EP67" s="101"/>
      <c r="EQ67" s="101"/>
      <c r="ER67" s="101"/>
      <c r="ES67" s="101"/>
      <c r="ET67" s="101"/>
      <c r="EU67" s="101"/>
      <c r="EV67" s="101"/>
      <c r="EW67" s="101"/>
      <c r="EX67" s="101"/>
      <c r="EY67" s="101"/>
      <c r="EZ67" s="101"/>
      <c r="FA67" s="101"/>
      <c r="FB67" s="101"/>
      <c r="FC67" s="101"/>
      <c r="FD67" s="101"/>
      <c r="FE67" s="101"/>
      <c r="FF67" s="101"/>
      <c r="FG67" s="101"/>
      <c r="FH67" s="101"/>
      <c r="FI67" s="101"/>
      <c r="FJ67" s="101"/>
      <c r="FK67" s="101"/>
      <c r="FL67" s="101"/>
      <c r="FM67" s="101"/>
      <c r="FN67" s="101"/>
      <c r="FO67" s="101"/>
      <c r="FP67" s="101"/>
      <c r="FQ67" s="101"/>
      <c r="FR67" s="101"/>
      <c r="FS67" s="101"/>
    </row>
    <row r="68" spans="52:175" s="59" customFormat="1" ht="13.8" x14ac:dyDescent="0.3">
      <c r="AZ68" s="101"/>
      <c r="BA68" s="101"/>
      <c r="BB68" s="101"/>
      <c r="BC68" s="101"/>
      <c r="BD68" s="101"/>
      <c r="BE68" s="101"/>
      <c r="BF68" s="101"/>
      <c r="BG68" s="101"/>
      <c r="BH68" s="101"/>
      <c r="BI68" s="101"/>
      <c r="BJ68" s="101"/>
      <c r="BK68" s="101"/>
      <c r="BL68" s="101"/>
      <c r="BM68" s="101"/>
      <c r="BN68" s="101"/>
      <c r="BO68" s="101"/>
      <c r="BP68" s="101"/>
      <c r="BQ68" s="101"/>
      <c r="BR68" s="101"/>
      <c r="BS68" s="101"/>
      <c r="BT68" s="101"/>
      <c r="BU68" s="101"/>
      <c r="BV68" s="101"/>
      <c r="BW68" s="101"/>
      <c r="BX68" s="101"/>
      <c r="BY68" s="101"/>
      <c r="BZ68" s="101"/>
      <c r="CA68" s="101"/>
      <c r="CB68" s="101"/>
      <c r="CC68" s="101"/>
      <c r="CD68" s="101"/>
      <c r="CE68" s="101"/>
      <c r="CF68" s="101"/>
      <c r="CG68" s="101"/>
      <c r="CH68" s="101"/>
      <c r="CI68" s="101"/>
      <c r="CJ68" s="101"/>
      <c r="CK68" s="101"/>
      <c r="CL68" s="101"/>
      <c r="CM68" s="101"/>
      <c r="CN68" s="101"/>
      <c r="CO68" s="101"/>
      <c r="CP68" s="101"/>
      <c r="CQ68" s="101"/>
      <c r="CR68" s="101"/>
      <c r="CS68" s="101"/>
      <c r="CT68" s="101"/>
      <c r="CU68" s="101"/>
      <c r="CV68" s="101"/>
      <c r="CW68" s="101"/>
      <c r="CX68" s="101"/>
      <c r="CY68" s="101"/>
      <c r="CZ68" s="101"/>
      <c r="DA68" s="101"/>
      <c r="DB68" s="101"/>
      <c r="DC68" s="101"/>
      <c r="DD68" s="101"/>
      <c r="DE68" s="101"/>
      <c r="DF68" s="101"/>
      <c r="DG68" s="101"/>
      <c r="DH68" s="101"/>
      <c r="DI68" s="101"/>
      <c r="DJ68" s="101"/>
      <c r="DK68" s="101"/>
      <c r="DL68" s="101"/>
      <c r="DM68" s="101"/>
      <c r="DN68" s="101"/>
      <c r="DO68" s="101"/>
      <c r="DP68" s="101"/>
      <c r="DQ68" s="101"/>
      <c r="DR68" s="101"/>
      <c r="DS68" s="101"/>
      <c r="DT68" s="101"/>
      <c r="DU68" s="101"/>
      <c r="DV68" s="101"/>
      <c r="DW68" s="101"/>
      <c r="DX68" s="101"/>
      <c r="DY68" s="101"/>
      <c r="DZ68" s="101"/>
      <c r="EA68" s="101"/>
      <c r="EB68" s="101"/>
      <c r="EC68" s="101"/>
      <c r="ED68" s="101"/>
      <c r="EE68" s="101"/>
      <c r="EF68" s="101"/>
      <c r="EG68" s="101"/>
      <c r="EH68" s="101"/>
      <c r="EI68" s="101"/>
      <c r="EJ68" s="101"/>
      <c r="EK68" s="101"/>
      <c r="EL68" s="101"/>
      <c r="EM68" s="101"/>
      <c r="EN68" s="101"/>
      <c r="EO68" s="101"/>
      <c r="EP68" s="101"/>
      <c r="EQ68" s="101"/>
      <c r="ER68" s="101"/>
      <c r="ES68" s="101"/>
      <c r="ET68" s="101"/>
      <c r="EU68" s="101"/>
      <c r="EV68" s="101"/>
      <c r="EW68" s="101"/>
      <c r="EX68" s="101"/>
      <c r="EY68" s="101"/>
      <c r="EZ68" s="101"/>
      <c r="FA68" s="101"/>
      <c r="FB68" s="101"/>
      <c r="FC68" s="101"/>
      <c r="FD68" s="101"/>
      <c r="FE68" s="101"/>
      <c r="FF68" s="101"/>
      <c r="FG68" s="101"/>
      <c r="FH68" s="101"/>
      <c r="FI68" s="101"/>
      <c r="FJ68" s="101"/>
      <c r="FK68" s="101"/>
      <c r="FL68" s="101"/>
      <c r="FM68" s="101"/>
      <c r="FN68" s="101"/>
      <c r="FO68" s="101"/>
      <c r="FP68" s="101"/>
      <c r="FQ68" s="101"/>
      <c r="FR68" s="101"/>
      <c r="FS68" s="101"/>
    </row>
    <row r="69" spans="52:175" s="59" customFormat="1" ht="13.8" x14ac:dyDescent="0.3">
      <c r="AZ69" s="101"/>
      <c r="BA69" s="101"/>
      <c r="BB69" s="101"/>
      <c r="BC69" s="101"/>
      <c r="BD69" s="101"/>
      <c r="BE69" s="101"/>
      <c r="BF69" s="101"/>
      <c r="BG69" s="101"/>
      <c r="BH69" s="101"/>
      <c r="BI69" s="101"/>
      <c r="BJ69" s="101"/>
      <c r="BK69" s="101"/>
      <c r="BL69" s="101"/>
      <c r="BM69" s="101"/>
      <c r="BN69" s="101"/>
      <c r="BO69" s="101"/>
      <c r="BP69" s="101"/>
      <c r="BQ69" s="101"/>
      <c r="BR69" s="101"/>
      <c r="BS69" s="101"/>
      <c r="BT69" s="101"/>
      <c r="BU69" s="101"/>
      <c r="BV69" s="101"/>
      <c r="BW69" s="101"/>
      <c r="BX69" s="101"/>
      <c r="BY69" s="101"/>
      <c r="BZ69" s="101"/>
      <c r="CA69" s="101"/>
      <c r="CB69" s="101"/>
      <c r="CC69" s="101"/>
      <c r="CD69" s="101"/>
      <c r="CE69" s="101"/>
      <c r="CF69" s="101"/>
      <c r="CG69" s="101"/>
      <c r="CH69" s="101"/>
      <c r="CI69" s="101"/>
      <c r="CJ69" s="101"/>
      <c r="CK69" s="101"/>
      <c r="CL69" s="101"/>
      <c r="CM69" s="101"/>
      <c r="CN69" s="101"/>
      <c r="CO69" s="101"/>
      <c r="CP69" s="101"/>
      <c r="CQ69" s="101"/>
      <c r="CR69" s="101"/>
      <c r="CS69" s="101"/>
      <c r="CT69" s="101"/>
      <c r="CU69" s="101"/>
      <c r="CV69" s="101"/>
      <c r="CW69" s="101"/>
      <c r="CX69" s="101"/>
      <c r="CY69" s="101"/>
      <c r="CZ69" s="101"/>
      <c r="DA69" s="101"/>
      <c r="DB69" s="101"/>
      <c r="DC69" s="101"/>
      <c r="DD69" s="101"/>
      <c r="DE69" s="101"/>
      <c r="DF69" s="101"/>
      <c r="DG69" s="101"/>
      <c r="DH69" s="101"/>
      <c r="DI69" s="101"/>
      <c r="DJ69" s="101"/>
      <c r="DK69" s="101"/>
      <c r="DL69" s="101"/>
      <c r="DM69" s="101"/>
      <c r="DN69" s="101"/>
      <c r="DO69" s="101"/>
      <c r="DP69" s="101"/>
      <c r="DQ69" s="101"/>
      <c r="DR69" s="101"/>
      <c r="DS69" s="101"/>
      <c r="DT69" s="101"/>
      <c r="DU69" s="101"/>
      <c r="DV69" s="101"/>
      <c r="DW69" s="101"/>
      <c r="DX69" s="101"/>
      <c r="DY69" s="101"/>
      <c r="DZ69" s="101"/>
      <c r="EA69" s="101"/>
      <c r="EB69" s="101"/>
      <c r="EC69" s="101"/>
      <c r="ED69" s="101"/>
      <c r="EE69" s="101"/>
      <c r="EF69" s="101"/>
      <c r="EG69" s="101"/>
      <c r="EH69" s="101"/>
      <c r="EI69" s="101"/>
      <c r="EJ69" s="101"/>
      <c r="EK69" s="101"/>
      <c r="EL69" s="101"/>
      <c r="EM69" s="101"/>
      <c r="EN69" s="101"/>
      <c r="EO69" s="101"/>
      <c r="EP69" s="101"/>
      <c r="EQ69" s="101"/>
      <c r="ER69" s="101"/>
      <c r="ES69" s="101"/>
      <c r="ET69" s="101"/>
      <c r="EU69" s="101"/>
      <c r="EV69" s="101"/>
      <c r="EW69" s="101"/>
      <c r="EX69" s="101"/>
      <c r="EY69" s="101"/>
      <c r="EZ69" s="101"/>
      <c r="FA69" s="101"/>
      <c r="FB69" s="101"/>
      <c r="FC69" s="101"/>
      <c r="FD69" s="101"/>
      <c r="FE69" s="101"/>
      <c r="FF69" s="101"/>
      <c r="FG69" s="101"/>
      <c r="FH69" s="101"/>
      <c r="FI69" s="101"/>
      <c r="FJ69" s="101"/>
      <c r="FK69" s="101"/>
      <c r="FL69" s="101"/>
      <c r="FM69" s="101"/>
      <c r="FN69" s="101"/>
      <c r="FO69" s="101"/>
      <c r="FP69" s="101"/>
      <c r="FQ69" s="101"/>
      <c r="FR69" s="101"/>
      <c r="FS69" s="101"/>
    </row>
    <row r="70" spans="52:175" s="59" customFormat="1" ht="13.8" x14ac:dyDescent="0.3">
      <c r="AZ70" s="101"/>
      <c r="BA70" s="101"/>
      <c r="BB70" s="101"/>
      <c r="BC70" s="101"/>
      <c r="BD70" s="101"/>
      <c r="BE70" s="101"/>
      <c r="BF70" s="101"/>
      <c r="BG70" s="101"/>
      <c r="BH70" s="101"/>
      <c r="BI70" s="101"/>
      <c r="BJ70" s="101"/>
      <c r="BK70" s="101"/>
      <c r="BL70" s="101"/>
      <c r="BM70" s="101"/>
      <c r="BN70" s="101"/>
      <c r="BO70" s="101"/>
      <c r="BP70" s="101"/>
      <c r="BQ70" s="101"/>
      <c r="BR70" s="101"/>
      <c r="BS70" s="101"/>
      <c r="BT70" s="101"/>
      <c r="BU70" s="101"/>
      <c r="BV70" s="101"/>
      <c r="BW70" s="101"/>
      <c r="BX70" s="101"/>
      <c r="BY70" s="101"/>
      <c r="BZ70" s="101"/>
      <c r="CA70" s="101"/>
      <c r="CB70" s="101"/>
      <c r="CC70" s="101"/>
      <c r="CD70" s="101"/>
      <c r="CE70" s="101"/>
      <c r="CF70" s="101"/>
      <c r="CG70" s="101"/>
      <c r="CH70" s="101"/>
      <c r="CI70" s="101"/>
      <c r="CJ70" s="101"/>
      <c r="CK70" s="101"/>
      <c r="CL70" s="101"/>
      <c r="CM70" s="101"/>
      <c r="CN70" s="101"/>
      <c r="CO70" s="101"/>
      <c r="CP70" s="101"/>
      <c r="CQ70" s="101"/>
      <c r="CR70" s="101"/>
      <c r="CS70" s="101"/>
      <c r="CT70" s="101"/>
      <c r="CU70" s="101"/>
      <c r="CV70" s="101"/>
      <c r="CW70" s="101"/>
      <c r="CX70" s="101"/>
      <c r="CY70" s="101"/>
      <c r="CZ70" s="101"/>
      <c r="DA70" s="101"/>
      <c r="DB70" s="101"/>
      <c r="DC70" s="101"/>
      <c r="DD70" s="101"/>
      <c r="DE70" s="101"/>
      <c r="DF70" s="101"/>
      <c r="DG70" s="101"/>
      <c r="DH70" s="101"/>
      <c r="DI70" s="101"/>
      <c r="DJ70" s="101"/>
      <c r="DK70" s="101"/>
      <c r="DL70" s="101"/>
      <c r="DM70" s="101"/>
      <c r="DN70" s="101"/>
      <c r="DO70" s="101"/>
      <c r="DP70" s="101"/>
      <c r="DQ70" s="101"/>
      <c r="DR70" s="101"/>
      <c r="DS70" s="101"/>
      <c r="DT70" s="101"/>
      <c r="DU70" s="101"/>
      <c r="DV70" s="101"/>
      <c r="DW70" s="101"/>
      <c r="DX70" s="101"/>
      <c r="DY70" s="101"/>
      <c r="DZ70" s="101"/>
      <c r="EA70" s="101"/>
      <c r="EB70" s="101"/>
      <c r="EC70" s="101"/>
      <c r="ED70" s="101"/>
      <c r="EE70" s="101"/>
      <c r="EF70" s="101"/>
      <c r="EG70" s="101"/>
      <c r="EH70" s="101"/>
      <c r="EI70" s="101"/>
      <c r="EJ70" s="101"/>
      <c r="EK70" s="101"/>
      <c r="EL70" s="101"/>
      <c r="EM70" s="101"/>
      <c r="EN70" s="101"/>
      <c r="EO70" s="101"/>
      <c r="EP70" s="101"/>
      <c r="EQ70" s="101"/>
      <c r="ER70" s="101"/>
      <c r="ES70" s="101"/>
      <c r="ET70" s="101"/>
      <c r="EU70" s="101"/>
      <c r="EV70" s="101"/>
      <c r="EW70" s="101"/>
      <c r="EX70" s="101"/>
      <c r="EY70" s="101"/>
      <c r="EZ70" s="101"/>
      <c r="FA70" s="101"/>
      <c r="FB70" s="101"/>
      <c r="FC70" s="101"/>
      <c r="FD70" s="101"/>
      <c r="FE70" s="101"/>
      <c r="FF70" s="101"/>
      <c r="FG70" s="101"/>
      <c r="FH70" s="101"/>
      <c r="FI70" s="101"/>
      <c r="FJ70" s="101"/>
      <c r="FK70" s="101"/>
      <c r="FL70" s="101"/>
      <c r="FM70" s="101"/>
      <c r="FN70" s="101"/>
      <c r="FO70" s="101"/>
      <c r="FP70" s="101"/>
      <c r="FQ70" s="101"/>
      <c r="FR70" s="101"/>
      <c r="FS70" s="101"/>
    </row>
    <row r="71" spans="52:175" s="59" customFormat="1" ht="13.8" x14ac:dyDescent="0.3">
      <c r="AZ71" s="101"/>
      <c r="BA71" s="101"/>
      <c r="BB71" s="101"/>
      <c r="BC71" s="101"/>
      <c r="BD71" s="101"/>
      <c r="BE71" s="101"/>
      <c r="BF71" s="101"/>
      <c r="BG71" s="101"/>
      <c r="BH71" s="101"/>
      <c r="BI71" s="101"/>
      <c r="BJ71" s="101"/>
      <c r="BK71" s="101"/>
      <c r="BL71" s="101"/>
      <c r="BM71" s="101"/>
      <c r="BN71" s="101"/>
      <c r="BO71" s="101"/>
      <c r="BP71" s="101"/>
      <c r="BQ71" s="101"/>
      <c r="BR71" s="101"/>
      <c r="BS71" s="101"/>
      <c r="BT71" s="101"/>
      <c r="BU71" s="101"/>
      <c r="BV71" s="101"/>
      <c r="BW71" s="101"/>
      <c r="BX71" s="101"/>
      <c r="BY71" s="101"/>
      <c r="BZ71" s="101"/>
      <c r="CA71" s="101"/>
      <c r="CB71" s="101"/>
      <c r="CC71" s="101"/>
      <c r="CD71" s="101"/>
      <c r="CE71" s="101"/>
      <c r="CF71" s="101"/>
      <c r="CG71" s="101"/>
      <c r="CH71" s="101"/>
      <c r="CI71" s="101"/>
      <c r="CJ71" s="101"/>
      <c r="CK71" s="101"/>
      <c r="CL71" s="101"/>
      <c r="CM71" s="101"/>
      <c r="CN71" s="101"/>
      <c r="CO71" s="101"/>
      <c r="CP71" s="101"/>
      <c r="CQ71" s="101"/>
      <c r="CR71" s="101"/>
      <c r="CS71" s="101"/>
      <c r="CT71" s="101"/>
      <c r="CU71" s="101"/>
      <c r="CV71" s="101"/>
      <c r="CW71" s="101"/>
      <c r="CX71" s="101"/>
      <c r="CY71" s="101"/>
      <c r="CZ71" s="101"/>
      <c r="DA71" s="101"/>
      <c r="DB71" s="101"/>
      <c r="DC71" s="101"/>
      <c r="DD71" s="101"/>
      <c r="DE71" s="101"/>
      <c r="DF71" s="101"/>
      <c r="DG71" s="101"/>
      <c r="DH71" s="101"/>
      <c r="DI71" s="101"/>
      <c r="DJ71" s="101"/>
      <c r="DK71" s="101"/>
      <c r="DL71" s="101"/>
      <c r="DM71" s="101"/>
      <c r="DN71" s="101"/>
      <c r="DO71" s="101"/>
      <c r="DP71" s="101"/>
      <c r="DQ71" s="101"/>
      <c r="DR71" s="101"/>
      <c r="DS71" s="101"/>
      <c r="DT71" s="101"/>
      <c r="DU71" s="101"/>
      <c r="DV71" s="101"/>
      <c r="DW71" s="101"/>
      <c r="DX71" s="101"/>
      <c r="DY71" s="101"/>
      <c r="DZ71" s="101"/>
      <c r="EA71" s="101"/>
      <c r="EB71" s="101"/>
      <c r="EC71" s="101"/>
      <c r="ED71" s="101"/>
      <c r="EE71" s="101"/>
      <c r="EF71" s="101"/>
      <c r="EG71" s="101"/>
      <c r="EH71" s="101"/>
      <c r="EI71" s="101"/>
      <c r="EJ71" s="101"/>
      <c r="EK71" s="101"/>
      <c r="EL71" s="101"/>
      <c r="EM71" s="101"/>
      <c r="EN71" s="101"/>
      <c r="EO71" s="101"/>
      <c r="EP71" s="101"/>
      <c r="EQ71" s="101"/>
      <c r="ER71" s="101"/>
      <c r="ES71" s="101"/>
      <c r="ET71" s="101"/>
      <c r="EU71" s="101"/>
      <c r="EV71" s="101"/>
      <c r="EW71" s="101"/>
      <c r="EX71" s="101"/>
      <c r="EY71" s="101"/>
      <c r="EZ71" s="101"/>
      <c r="FA71" s="101"/>
      <c r="FB71" s="101"/>
      <c r="FC71" s="101"/>
      <c r="FD71" s="101"/>
      <c r="FE71" s="101"/>
      <c r="FF71" s="101"/>
      <c r="FG71" s="101"/>
      <c r="FH71" s="101"/>
      <c r="FI71" s="101"/>
      <c r="FJ71" s="101"/>
      <c r="FK71" s="101"/>
      <c r="FL71" s="101"/>
      <c r="FM71" s="101"/>
      <c r="FN71" s="101"/>
      <c r="FO71" s="101"/>
      <c r="FP71" s="101"/>
      <c r="FQ71" s="101"/>
      <c r="FR71" s="101"/>
      <c r="FS71" s="101"/>
    </row>
    <row r="72" spans="52:175" s="59" customFormat="1" ht="13.8" x14ac:dyDescent="0.3">
      <c r="AZ72" s="101"/>
      <c r="BA72" s="101"/>
      <c r="BB72" s="101"/>
      <c r="BC72" s="101"/>
      <c r="BD72" s="101"/>
      <c r="BE72" s="101"/>
      <c r="BF72" s="101"/>
      <c r="BG72" s="101"/>
      <c r="BH72" s="101"/>
      <c r="BI72" s="101"/>
      <c r="BJ72" s="101"/>
      <c r="BK72" s="101"/>
      <c r="BL72" s="101"/>
      <c r="BM72" s="101"/>
      <c r="BN72" s="101"/>
      <c r="BO72" s="101"/>
      <c r="BP72" s="101"/>
      <c r="BQ72" s="101"/>
      <c r="BR72" s="101"/>
      <c r="BS72" s="101"/>
      <c r="BT72" s="101"/>
      <c r="BU72" s="101"/>
      <c r="BV72" s="101"/>
      <c r="BW72" s="101"/>
      <c r="BX72" s="101"/>
      <c r="BY72" s="101"/>
      <c r="BZ72" s="101"/>
      <c r="CA72" s="101"/>
      <c r="CB72" s="101"/>
      <c r="CC72" s="101"/>
      <c r="CD72" s="101"/>
      <c r="CE72" s="101"/>
      <c r="CF72" s="101"/>
      <c r="CG72" s="101"/>
      <c r="CH72" s="101"/>
      <c r="CI72" s="101"/>
      <c r="CJ72" s="101"/>
      <c r="CK72" s="101"/>
      <c r="CL72" s="101"/>
      <c r="CM72" s="101"/>
      <c r="CN72" s="101"/>
      <c r="CO72" s="101"/>
      <c r="CP72" s="101"/>
      <c r="CQ72" s="101"/>
      <c r="CR72" s="101"/>
      <c r="CS72" s="101"/>
      <c r="CT72" s="101"/>
      <c r="CU72" s="101"/>
      <c r="CV72" s="101"/>
      <c r="CW72" s="101"/>
      <c r="CX72" s="101"/>
      <c r="CY72" s="101"/>
      <c r="CZ72" s="101"/>
      <c r="DA72" s="101"/>
      <c r="DB72" s="101"/>
      <c r="DC72" s="101"/>
      <c r="DD72" s="101"/>
      <c r="DE72" s="101"/>
      <c r="DF72" s="101"/>
      <c r="DG72" s="101"/>
      <c r="DH72" s="101"/>
      <c r="DI72" s="101"/>
      <c r="DJ72" s="101"/>
      <c r="DK72" s="101"/>
      <c r="DL72" s="101"/>
      <c r="DM72" s="101"/>
      <c r="DN72" s="101"/>
      <c r="DO72" s="101"/>
      <c r="DP72" s="101"/>
      <c r="DQ72" s="101"/>
      <c r="DR72" s="101"/>
      <c r="DS72" s="101"/>
      <c r="DT72" s="101"/>
      <c r="DU72" s="101"/>
      <c r="DV72" s="101"/>
      <c r="DW72" s="101"/>
      <c r="DX72" s="101"/>
      <c r="DY72" s="101"/>
      <c r="DZ72" s="101"/>
      <c r="EA72" s="101"/>
      <c r="EB72" s="101"/>
      <c r="EC72" s="101"/>
      <c r="ED72" s="101"/>
      <c r="EE72" s="101"/>
      <c r="EF72" s="101"/>
      <c r="EG72" s="101"/>
      <c r="EH72" s="101"/>
      <c r="EI72" s="101"/>
      <c r="EJ72" s="101"/>
      <c r="EK72" s="101"/>
      <c r="EL72" s="101"/>
      <c r="EM72" s="101"/>
      <c r="EN72" s="101"/>
      <c r="EO72" s="101"/>
      <c r="EP72" s="101"/>
      <c r="EQ72" s="101"/>
      <c r="ER72" s="101"/>
      <c r="ES72" s="101"/>
      <c r="ET72" s="101"/>
      <c r="EU72" s="101"/>
      <c r="EV72" s="101"/>
      <c r="EW72" s="101"/>
      <c r="EX72" s="101"/>
      <c r="EY72" s="101"/>
      <c r="EZ72" s="101"/>
      <c r="FA72" s="101"/>
      <c r="FB72" s="101"/>
      <c r="FC72" s="101"/>
      <c r="FD72" s="101"/>
      <c r="FE72" s="101"/>
      <c r="FF72" s="101"/>
      <c r="FG72" s="101"/>
      <c r="FH72" s="101"/>
      <c r="FI72" s="101"/>
      <c r="FJ72" s="101"/>
      <c r="FK72" s="101"/>
      <c r="FL72" s="101"/>
      <c r="FM72" s="101"/>
      <c r="FN72" s="101"/>
      <c r="FO72" s="101"/>
      <c r="FP72" s="101"/>
      <c r="FQ72" s="101"/>
      <c r="FR72" s="101"/>
      <c r="FS72" s="101"/>
    </row>
    <row r="73" spans="52:175" s="59" customFormat="1" ht="13.8" x14ac:dyDescent="0.3">
      <c r="AZ73" s="101"/>
      <c r="BA73" s="101"/>
      <c r="BB73" s="101"/>
      <c r="BC73" s="101"/>
      <c r="BD73" s="101"/>
      <c r="BE73" s="101"/>
      <c r="BF73" s="101"/>
      <c r="BG73" s="101"/>
      <c r="BH73" s="101"/>
      <c r="BI73" s="101"/>
      <c r="BJ73" s="101"/>
      <c r="BK73" s="101"/>
      <c r="BL73" s="101"/>
      <c r="BM73" s="101"/>
      <c r="BN73" s="101"/>
      <c r="BO73" s="101"/>
      <c r="BP73" s="101"/>
      <c r="BQ73" s="101"/>
      <c r="BR73" s="101"/>
      <c r="BS73" s="101"/>
      <c r="BT73" s="101"/>
      <c r="BU73" s="101"/>
      <c r="BV73" s="101"/>
      <c r="BW73" s="101"/>
      <c r="BX73" s="101"/>
      <c r="BY73" s="101"/>
      <c r="BZ73" s="101"/>
      <c r="CA73" s="101"/>
      <c r="CB73" s="101"/>
      <c r="CC73" s="101"/>
      <c r="CD73" s="101"/>
      <c r="CE73" s="101"/>
      <c r="CF73" s="101"/>
      <c r="CG73" s="101"/>
      <c r="CH73" s="101"/>
      <c r="CI73" s="101"/>
      <c r="CJ73" s="101"/>
      <c r="CK73" s="101"/>
      <c r="CL73" s="101"/>
      <c r="CM73" s="101"/>
      <c r="CN73" s="101"/>
      <c r="CO73" s="101"/>
      <c r="CP73" s="101"/>
      <c r="CQ73" s="101"/>
      <c r="CR73" s="101"/>
      <c r="CS73" s="101"/>
      <c r="CT73" s="101"/>
      <c r="CU73" s="101"/>
      <c r="CV73" s="101"/>
      <c r="CW73" s="101"/>
      <c r="CX73" s="101"/>
      <c r="CY73" s="101"/>
      <c r="CZ73" s="101"/>
      <c r="DA73" s="101"/>
      <c r="DB73" s="101"/>
      <c r="DC73" s="101"/>
      <c r="DD73" s="101"/>
      <c r="DE73" s="101"/>
      <c r="DF73" s="101"/>
      <c r="DG73" s="101"/>
      <c r="DH73" s="101"/>
      <c r="DI73" s="101"/>
      <c r="DJ73" s="101"/>
      <c r="DK73" s="101"/>
      <c r="DL73" s="101"/>
      <c r="DM73" s="101"/>
      <c r="DN73" s="101"/>
      <c r="DO73" s="101"/>
      <c r="DP73" s="101"/>
      <c r="DQ73" s="101"/>
      <c r="DR73" s="101"/>
      <c r="DS73" s="101"/>
      <c r="DT73" s="101"/>
      <c r="DU73" s="101"/>
      <c r="DV73" s="101"/>
      <c r="DW73" s="101"/>
      <c r="DX73" s="101"/>
      <c r="DY73" s="101"/>
      <c r="DZ73" s="101"/>
      <c r="EA73" s="101"/>
      <c r="EB73" s="101"/>
      <c r="EC73" s="101"/>
      <c r="ED73" s="101"/>
      <c r="EE73" s="101"/>
      <c r="EF73" s="101"/>
      <c r="EG73" s="101"/>
      <c r="EH73" s="101"/>
      <c r="EI73" s="101"/>
      <c r="EJ73" s="101"/>
      <c r="EK73" s="101"/>
      <c r="EL73" s="101"/>
      <c r="EM73" s="101"/>
      <c r="EN73" s="101"/>
      <c r="EO73" s="101"/>
      <c r="EP73" s="101"/>
      <c r="EQ73" s="101"/>
      <c r="ER73" s="101"/>
      <c r="ES73" s="101"/>
      <c r="ET73" s="101"/>
      <c r="EU73" s="101"/>
      <c r="EV73" s="101"/>
      <c r="EW73" s="101"/>
      <c r="EX73" s="101"/>
      <c r="EY73" s="101"/>
      <c r="EZ73" s="101"/>
      <c r="FA73" s="101"/>
      <c r="FB73" s="101"/>
      <c r="FC73" s="101"/>
      <c r="FD73" s="101"/>
      <c r="FE73" s="101"/>
      <c r="FF73" s="101"/>
      <c r="FG73" s="101"/>
      <c r="FH73" s="101"/>
      <c r="FI73" s="101"/>
      <c r="FJ73" s="101"/>
      <c r="FK73" s="101"/>
      <c r="FL73" s="101"/>
      <c r="FM73" s="101"/>
      <c r="FN73" s="101"/>
      <c r="FO73" s="101"/>
      <c r="FP73" s="101"/>
      <c r="FQ73" s="101"/>
      <c r="FR73" s="101"/>
      <c r="FS73" s="101"/>
    </row>
    <row r="74" spans="52:175" s="59" customFormat="1" ht="13.8" x14ac:dyDescent="0.3">
      <c r="AZ74" s="101"/>
      <c r="BA74" s="101"/>
      <c r="BB74" s="101"/>
      <c r="BC74" s="101"/>
      <c r="BD74" s="101"/>
      <c r="BE74" s="101"/>
      <c r="BF74" s="101"/>
      <c r="BG74" s="101"/>
      <c r="BH74" s="101"/>
      <c r="BI74" s="101"/>
      <c r="BJ74" s="101"/>
      <c r="BK74" s="101"/>
      <c r="BL74" s="101"/>
      <c r="BM74" s="101"/>
      <c r="BN74" s="101"/>
      <c r="BO74" s="101"/>
      <c r="BP74" s="101"/>
      <c r="BQ74" s="101"/>
      <c r="BR74" s="101"/>
      <c r="BS74" s="101"/>
      <c r="BT74" s="101"/>
      <c r="BU74" s="101"/>
      <c r="BV74" s="101"/>
      <c r="BW74" s="101"/>
      <c r="BX74" s="101"/>
      <c r="BY74" s="101"/>
      <c r="BZ74" s="101"/>
      <c r="CA74" s="101"/>
      <c r="CB74" s="101"/>
      <c r="CC74" s="101"/>
      <c r="CD74" s="101"/>
      <c r="CE74" s="101"/>
      <c r="CF74" s="101"/>
      <c r="CG74" s="101"/>
      <c r="CH74" s="101"/>
      <c r="CI74" s="101"/>
      <c r="CJ74" s="101"/>
      <c r="CK74" s="101"/>
      <c r="CL74" s="101"/>
      <c r="CM74" s="101"/>
      <c r="CN74" s="101"/>
      <c r="CO74" s="101"/>
      <c r="CP74" s="101"/>
      <c r="CQ74" s="101"/>
      <c r="CR74" s="101"/>
      <c r="CS74" s="101"/>
      <c r="CT74" s="101"/>
      <c r="CU74" s="101"/>
      <c r="CV74" s="101"/>
      <c r="CW74" s="101"/>
      <c r="CX74" s="101"/>
      <c r="CY74" s="101"/>
      <c r="CZ74" s="101"/>
      <c r="DA74" s="101"/>
      <c r="DB74" s="101"/>
      <c r="DC74" s="101"/>
      <c r="DD74" s="101"/>
      <c r="DE74" s="101"/>
      <c r="DF74" s="101"/>
      <c r="DG74" s="101"/>
      <c r="DH74" s="101"/>
      <c r="DI74" s="101"/>
      <c r="DJ74" s="101"/>
      <c r="DK74" s="101"/>
      <c r="DL74" s="101"/>
      <c r="DM74" s="101"/>
      <c r="DN74" s="101"/>
      <c r="DO74" s="101"/>
      <c r="DP74" s="101"/>
      <c r="DQ74" s="101"/>
      <c r="DR74" s="101"/>
      <c r="DS74" s="101"/>
      <c r="DT74" s="101"/>
      <c r="DU74" s="101"/>
      <c r="DV74" s="101"/>
      <c r="DW74" s="101"/>
      <c r="DX74" s="101"/>
      <c r="DY74" s="101"/>
      <c r="DZ74" s="101"/>
      <c r="EA74" s="101"/>
      <c r="EB74" s="101"/>
      <c r="EC74" s="101"/>
      <c r="ED74" s="101"/>
      <c r="EE74" s="101"/>
      <c r="EF74" s="101"/>
      <c r="EG74" s="101"/>
      <c r="EH74" s="101"/>
      <c r="EI74" s="101"/>
      <c r="EJ74" s="101"/>
      <c r="EK74" s="101"/>
      <c r="EL74" s="101"/>
      <c r="EM74" s="101"/>
      <c r="EN74" s="101"/>
      <c r="EO74" s="101"/>
      <c r="EP74" s="101"/>
      <c r="EQ74" s="101"/>
      <c r="ER74" s="101"/>
      <c r="ES74" s="101"/>
      <c r="ET74" s="101"/>
      <c r="EU74" s="101"/>
      <c r="EV74" s="101"/>
      <c r="EW74" s="101"/>
      <c r="EX74" s="101"/>
      <c r="EY74" s="101"/>
      <c r="EZ74" s="101"/>
      <c r="FA74" s="101"/>
      <c r="FB74" s="101"/>
      <c r="FC74" s="101"/>
      <c r="FD74" s="101"/>
      <c r="FE74" s="101"/>
      <c r="FF74" s="101"/>
      <c r="FG74" s="101"/>
      <c r="FH74" s="101"/>
      <c r="FI74" s="101"/>
      <c r="FJ74" s="101"/>
      <c r="FK74" s="101"/>
      <c r="FL74" s="101"/>
      <c r="FM74" s="101"/>
      <c r="FN74" s="101"/>
      <c r="FO74" s="101"/>
      <c r="FP74" s="101"/>
      <c r="FQ74" s="101"/>
      <c r="FR74" s="101"/>
      <c r="FS74" s="101"/>
    </row>
    <row r="75" spans="52:175" s="59" customFormat="1" ht="13.8" x14ac:dyDescent="0.3">
      <c r="AZ75" s="101"/>
      <c r="BA75" s="101"/>
      <c r="BB75" s="101"/>
      <c r="BC75" s="101"/>
      <c r="BD75" s="101"/>
      <c r="BE75" s="101"/>
      <c r="BF75" s="101"/>
      <c r="BG75" s="101"/>
      <c r="BH75" s="101"/>
      <c r="BI75" s="101"/>
      <c r="BJ75" s="101"/>
      <c r="BK75" s="101"/>
      <c r="BL75" s="101"/>
      <c r="BM75" s="101"/>
      <c r="BN75" s="101"/>
      <c r="BO75" s="101"/>
      <c r="BP75" s="101"/>
      <c r="BQ75" s="101"/>
      <c r="BR75" s="101"/>
      <c r="BS75" s="101"/>
      <c r="BT75" s="101"/>
      <c r="BU75" s="101"/>
      <c r="BV75" s="101"/>
      <c r="BW75" s="101"/>
      <c r="BX75" s="101"/>
      <c r="BY75" s="101"/>
      <c r="BZ75" s="101"/>
      <c r="CA75" s="101"/>
      <c r="CB75" s="101"/>
      <c r="CC75" s="101"/>
      <c r="CD75" s="101"/>
      <c r="CE75" s="101"/>
      <c r="CF75" s="101"/>
      <c r="CG75" s="101"/>
      <c r="CH75" s="101"/>
      <c r="CI75" s="101"/>
      <c r="CJ75" s="101"/>
      <c r="CK75" s="101"/>
      <c r="CL75" s="101"/>
      <c r="CM75" s="101"/>
      <c r="CN75" s="101"/>
      <c r="CO75" s="101"/>
      <c r="CP75" s="101"/>
      <c r="CQ75" s="101"/>
      <c r="CR75" s="101"/>
      <c r="CS75" s="101"/>
      <c r="CT75" s="101"/>
      <c r="CU75" s="101"/>
      <c r="CV75" s="101"/>
      <c r="CW75" s="101"/>
      <c r="CX75" s="101"/>
      <c r="CY75" s="101"/>
      <c r="CZ75" s="101"/>
      <c r="DA75" s="101"/>
      <c r="DB75" s="101"/>
      <c r="DC75" s="101"/>
      <c r="DD75" s="101"/>
      <c r="DE75" s="101"/>
      <c r="DF75" s="101"/>
      <c r="DG75" s="101"/>
      <c r="DH75" s="101"/>
      <c r="DI75" s="101"/>
      <c r="DJ75" s="101"/>
      <c r="DK75" s="101"/>
      <c r="DL75" s="101"/>
      <c r="DM75" s="101"/>
      <c r="DN75" s="101"/>
      <c r="DO75" s="101"/>
      <c r="DP75" s="101"/>
      <c r="DQ75" s="101"/>
      <c r="DR75" s="101"/>
      <c r="DS75" s="101"/>
      <c r="DT75" s="101"/>
      <c r="DU75" s="101"/>
      <c r="DV75" s="101"/>
      <c r="DW75" s="101"/>
      <c r="DX75" s="101"/>
      <c r="DY75" s="101"/>
      <c r="DZ75" s="101"/>
      <c r="EA75" s="101"/>
      <c r="EB75" s="101"/>
      <c r="EC75" s="101"/>
      <c r="ED75" s="101"/>
      <c r="EE75" s="101"/>
      <c r="EF75" s="101"/>
      <c r="EG75" s="101"/>
      <c r="EH75" s="101"/>
      <c r="EI75" s="101"/>
      <c r="EJ75" s="101"/>
      <c r="EK75" s="101"/>
      <c r="EL75" s="101"/>
      <c r="EM75" s="101"/>
      <c r="EN75" s="101"/>
      <c r="EO75" s="101"/>
      <c r="EP75" s="101"/>
      <c r="EQ75" s="101"/>
      <c r="ER75" s="101"/>
      <c r="ES75" s="101"/>
      <c r="ET75" s="101"/>
      <c r="EU75" s="101"/>
      <c r="EV75" s="101"/>
      <c r="EW75" s="101"/>
      <c r="EX75" s="101"/>
      <c r="EY75" s="101"/>
      <c r="EZ75" s="101"/>
      <c r="FA75" s="101"/>
      <c r="FB75" s="101"/>
      <c r="FC75" s="101"/>
      <c r="FD75" s="101"/>
      <c r="FE75" s="101"/>
      <c r="FF75" s="101"/>
      <c r="FG75" s="101"/>
      <c r="FH75" s="101"/>
      <c r="FI75" s="101"/>
      <c r="FJ75" s="101"/>
      <c r="FK75" s="101"/>
      <c r="FL75" s="101"/>
      <c r="FM75" s="101"/>
      <c r="FN75" s="101"/>
      <c r="FO75" s="101"/>
      <c r="FP75" s="101"/>
      <c r="FQ75" s="101"/>
      <c r="FR75" s="101"/>
      <c r="FS75" s="101"/>
    </row>
    <row r="76" spans="52:175" s="59" customFormat="1" ht="13.8" x14ac:dyDescent="0.3">
      <c r="AZ76" s="101"/>
      <c r="BA76" s="101"/>
      <c r="BB76" s="101"/>
      <c r="BC76" s="101"/>
      <c r="BD76" s="101"/>
      <c r="BE76" s="101"/>
      <c r="BF76" s="101"/>
      <c r="BG76" s="101"/>
      <c r="BH76" s="101"/>
      <c r="BI76" s="101"/>
      <c r="BJ76" s="101"/>
      <c r="BK76" s="101"/>
      <c r="BL76" s="101"/>
      <c r="BM76" s="101"/>
      <c r="BN76" s="101"/>
      <c r="BO76" s="101"/>
      <c r="BP76" s="101"/>
      <c r="BQ76" s="101"/>
      <c r="BR76" s="101"/>
      <c r="BS76" s="101"/>
      <c r="BT76" s="101"/>
      <c r="BU76" s="101"/>
      <c r="BV76" s="101"/>
      <c r="BW76" s="101"/>
      <c r="BX76" s="101"/>
      <c r="BY76" s="101"/>
      <c r="BZ76" s="101"/>
      <c r="CA76" s="101"/>
      <c r="CB76" s="101"/>
      <c r="CC76" s="101"/>
      <c r="CD76" s="101"/>
      <c r="CE76" s="101"/>
      <c r="CF76" s="101"/>
      <c r="CG76" s="101"/>
      <c r="CH76" s="101"/>
      <c r="CI76" s="101"/>
      <c r="CJ76" s="101"/>
      <c r="CK76" s="101"/>
      <c r="CL76" s="101"/>
      <c r="CM76" s="101"/>
      <c r="CN76" s="101"/>
      <c r="CO76" s="101"/>
      <c r="CP76" s="101"/>
      <c r="CQ76" s="101"/>
      <c r="CR76" s="101"/>
      <c r="CS76" s="101"/>
      <c r="CT76" s="101"/>
      <c r="CU76" s="101"/>
      <c r="CV76" s="101"/>
      <c r="CW76" s="101"/>
      <c r="CX76" s="101"/>
      <c r="CY76" s="101"/>
      <c r="CZ76" s="101"/>
      <c r="DA76" s="101"/>
      <c r="DB76" s="101"/>
      <c r="DC76" s="101"/>
      <c r="DD76" s="101"/>
      <c r="DE76" s="101"/>
      <c r="DF76" s="101"/>
      <c r="DG76" s="101"/>
      <c r="DH76" s="101"/>
      <c r="DI76" s="101"/>
      <c r="DJ76" s="101"/>
      <c r="DK76" s="101"/>
      <c r="DL76" s="101"/>
      <c r="DM76" s="101"/>
      <c r="DN76" s="101"/>
      <c r="DO76" s="101"/>
      <c r="DP76" s="101"/>
      <c r="DQ76" s="101"/>
      <c r="DR76" s="101"/>
      <c r="DS76" s="101"/>
      <c r="DT76" s="101"/>
      <c r="DU76" s="101"/>
      <c r="DV76" s="101"/>
      <c r="DW76" s="101"/>
      <c r="DX76" s="101"/>
      <c r="DY76" s="101"/>
      <c r="DZ76" s="101"/>
      <c r="EA76" s="101"/>
      <c r="EB76" s="101"/>
      <c r="EC76" s="101"/>
      <c r="ED76" s="101"/>
      <c r="EE76" s="101"/>
      <c r="EF76" s="101"/>
      <c r="EG76" s="101"/>
      <c r="EH76" s="101"/>
      <c r="EI76" s="101"/>
      <c r="EJ76" s="101"/>
      <c r="EK76" s="101"/>
      <c r="EL76" s="101"/>
      <c r="EM76" s="101"/>
      <c r="EN76" s="101"/>
      <c r="EO76" s="101"/>
      <c r="EP76" s="101"/>
      <c r="EQ76" s="101"/>
      <c r="ER76" s="101"/>
      <c r="ES76" s="101"/>
      <c r="ET76" s="101"/>
      <c r="EU76" s="101"/>
      <c r="EV76" s="101"/>
      <c r="EW76" s="101"/>
      <c r="EX76" s="101"/>
      <c r="EY76" s="101"/>
      <c r="EZ76" s="101"/>
      <c r="FA76" s="101"/>
      <c r="FB76" s="101"/>
      <c r="FC76" s="101"/>
      <c r="FD76" s="101"/>
      <c r="FE76" s="101"/>
      <c r="FF76" s="101"/>
      <c r="FG76" s="101"/>
      <c r="FH76" s="101"/>
      <c r="FI76" s="101"/>
      <c r="FJ76" s="101"/>
      <c r="FK76" s="101"/>
      <c r="FL76" s="101"/>
      <c r="FM76" s="101"/>
      <c r="FN76" s="101"/>
      <c r="FO76" s="101"/>
      <c r="FP76" s="101"/>
      <c r="FQ76" s="101"/>
      <c r="FR76" s="101"/>
      <c r="FS76" s="101"/>
    </row>
    <row r="77" spans="52:175" s="59" customFormat="1" ht="13.8" x14ac:dyDescent="0.3">
      <c r="AZ77" s="101"/>
      <c r="BA77" s="101"/>
      <c r="BB77" s="101"/>
      <c r="BC77" s="101"/>
      <c r="BD77" s="101"/>
      <c r="BE77" s="101"/>
      <c r="BF77" s="101"/>
      <c r="BG77" s="101"/>
      <c r="BH77" s="101"/>
      <c r="BI77" s="101"/>
      <c r="BJ77" s="101"/>
      <c r="BK77" s="101"/>
      <c r="BL77" s="101"/>
      <c r="BM77" s="101"/>
      <c r="BN77" s="101"/>
      <c r="BO77" s="101"/>
      <c r="BP77" s="101"/>
      <c r="BQ77" s="101"/>
      <c r="BR77" s="101"/>
      <c r="BS77" s="101"/>
      <c r="BT77" s="101"/>
      <c r="BU77" s="101"/>
      <c r="BV77" s="101"/>
      <c r="BW77" s="101"/>
      <c r="BX77" s="101"/>
      <c r="BY77" s="101"/>
      <c r="BZ77" s="101"/>
      <c r="CA77" s="101"/>
      <c r="CB77" s="101"/>
      <c r="CC77" s="101"/>
      <c r="CD77" s="101"/>
      <c r="CE77" s="101"/>
      <c r="CF77" s="101"/>
      <c r="CG77" s="101"/>
      <c r="CH77" s="101"/>
      <c r="CI77" s="101"/>
      <c r="CJ77" s="101"/>
      <c r="CK77" s="101"/>
      <c r="CL77" s="101"/>
      <c r="CM77" s="101"/>
      <c r="CN77" s="101"/>
      <c r="CO77" s="101"/>
      <c r="CP77" s="101"/>
      <c r="CQ77" s="101"/>
      <c r="CR77" s="101"/>
      <c r="CS77" s="101"/>
      <c r="CT77" s="101"/>
      <c r="CU77" s="101"/>
      <c r="CV77" s="101"/>
      <c r="CW77" s="101"/>
      <c r="CX77" s="101"/>
      <c r="CY77" s="101"/>
      <c r="CZ77" s="101"/>
      <c r="DA77" s="101"/>
      <c r="DB77" s="101"/>
      <c r="DC77" s="101"/>
      <c r="DD77" s="101"/>
      <c r="DE77" s="101"/>
      <c r="DF77" s="101"/>
      <c r="DG77" s="101"/>
      <c r="DH77" s="101"/>
      <c r="DI77" s="101"/>
      <c r="DJ77" s="101"/>
      <c r="DK77" s="101"/>
      <c r="DL77" s="101"/>
      <c r="DM77" s="101"/>
      <c r="DN77" s="101"/>
      <c r="DO77" s="101"/>
      <c r="DP77" s="101"/>
      <c r="DQ77" s="101"/>
      <c r="DR77" s="101"/>
      <c r="DS77" s="101"/>
      <c r="DT77" s="101"/>
      <c r="DU77" s="101"/>
      <c r="DV77" s="101"/>
      <c r="DW77" s="101"/>
      <c r="DX77" s="101"/>
      <c r="DY77" s="101"/>
      <c r="DZ77" s="101"/>
      <c r="EA77" s="101"/>
      <c r="EB77" s="101"/>
      <c r="EC77" s="101"/>
      <c r="ED77" s="101"/>
      <c r="EE77" s="101"/>
      <c r="EF77" s="101"/>
      <c r="EG77" s="101"/>
      <c r="EH77" s="101"/>
      <c r="EI77" s="101"/>
      <c r="EJ77" s="101"/>
      <c r="EK77" s="101"/>
      <c r="EL77" s="101"/>
      <c r="EM77" s="101"/>
      <c r="EN77" s="101"/>
      <c r="EO77" s="101"/>
      <c r="EP77" s="101"/>
      <c r="EQ77" s="101"/>
      <c r="ER77" s="101"/>
      <c r="ES77" s="101"/>
      <c r="ET77" s="101"/>
      <c r="EU77" s="101"/>
      <c r="EV77" s="101"/>
      <c r="EW77" s="101"/>
      <c r="EX77" s="101"/>
      <c r="EY77" s="101"/>
      <c r="EZ77" s="101"/>
      <c r="FA77" s="101"/>
      <c r="FB77" s="101"/>
      <c r="FC77" s="101"/>
      <c r="FD77" s="101"/>
      <c r="FE77" s="101"/>
      <c r="FF77" s="101"/>
      <c r="FG77" s="101"/>
      <c r="FH77" s="101"/>
      <c r="FI77" s="101"/>
      <c r="FJ77" s="101"/>
      <c r="FK77" s="101"/>
      <c r="FL77" s="101"/>
      <c r="FM77" s="101"/>
      <c r="FN77" s="101"/>
      <c r="FO77" s="101"/>
      <c r="FP77" s="101"/>
      <c r="FQ77" s="101"/>
      <c r="FR77" s="101"/>
      <c r="FS77" s="101"/>
    </row>
    <row r="78" spans="52:175" s="59" customFormat="1" ht="13.8" x14ac:dyDescent="0.3">
      <c r="AZ78" s="101"/>
      <c r="BA78" s="101"/>
      <c r="BB78" s="101"/>
      <c r="BC78" s="101"/>
      <c r="BD78" s="101"/>
      <c r="BE78" s="101"/>
      <c r="BF78" s="101"/>
      <c r="BG78" s="101"/>
      <c r="BH78" s="101"/>
      <c r="BI78" s="101"/>
      <c r="BJ78" s="101"/>
      <c r="BK78" s="101"/>
      <c r="BL78" s="101"/>
      <c r="BM78" s="101"/>
      <c r="BN78" s="101"/>
      <c r="BO78" s="101"/>
      <c r="BP78" s="101"/>
      <c r="BQ78" s="101"/>
      <c r="BR78" s="101"/>
      <c r="BS78" s="101"/>
      <c r="BT78" s="101"/>
      <c r="BU78" s="101"/>
      <c r="BV78" s="101"/>
      <c r="BW78" s="101"/>
      <c r="BX78" s="101"/>
      <c r="BY78" s="101"/>
      <c r="BZ78" s="101"/>
      <c r="CA78" s="101"/>
      <c r="CB78" s="101"/>
      <c r="CC78" s="101"/>
      <c r="CD78" s="101"/>
      <c r="CE78" s="101"/>
      <c r="CF78" s="101"/>
      <c r="CG78" s="101"/>
      <c r="CH78" s="101"/>
      <c r="CI78" s="101"/>
      <c r="CJ78" s="101"/>
      <c r="CK78" s="101"/>
      <c r="CL78" s="101"/>
      <c r="CM78" s="101"/>
      <c r="CN78" s="101"/>
      <c r="CO78" s="101"/>
      <c r="CP78" s="101"/>
      <c r="CQ78" s="101"/>
      <c r="CR78" s="101"/>
      <c r="CS78" s="101"/>
      <c r="CT78" s="101"/>
      <c r="CU78" s="101"/>
      <c r="CV78" s="101"/>
      <c r="CW78" s="101"/>
      <c r="CX78" s="101"/>
      <c r="CY78" s="101"/>
      <c r="CZ78" s="101"/>
      <c r="DA78" s="101"/>
      <c r="DB78" s="101"/>
      <c r="DC78" s="101"/>
      <c r="DD78" s="101"/>
      <c r="DE78" s="101"/>
      <c r="DF78" s="101"/>
      <c r="DG78" s="101"/>
      <c r="DH78" s="101"/>
      <c r="DI78" s="101"/>
      <c r="DJ78" s="101"/>
      <c r="DK78" s="101"/>
      <c r="DL78" s="101"/>
      <c r="DM78" s="101"/>
      <c r="DN78" s="101"/>
      <c r="DO78" s="101"/>
      <c r="DP78" s="101"/>
      <c r="DQ78" s="101"/>
      <c r="DR78" s="101"/>
      <c r="DS78" s="101"/>
      <c r="DT78" s="101"/>
      <c r="DU78" s="101"/>
      <c r="DV78" s="101"/>
      <c r="DW78" s="101"/>
      <c r="DX78" s="101"/>
      <c r="DY78" s="101"/>
      <c r="DZ78" s="101"/>
      <c r="EA78" s="101"/>
      <c r="EB78" s="101"/>
      <c r="EC78" s="101"/>
      <c r="ED78" s="101"/>
      <c r="EE78" s="101"/>
      <c r="EF78" s="101"/>
      <c r="EG78" s="101"/>
      <c r="EH78" s="101"/>
      <c r="EI78" s="101"/>
      <c r="EJ78" s="101"/>
      <c r="EK78" s="101"/>
      <c r="EL78" s="101"/>
      <c r="EM78" s="101"/>
      <c r="EN78" s="101"/>
      <c r="EO78" s="101"/>
      <c r="EP78" s="101"/>
      <c r="EQ78" s="101"/>
      <c r="ER78" s="101"/>
      <c r="ES78" s="101"/>
      <c r="ET78" s="101"/>
      <c r="EU78" s="101"/>
      <c r="EV78" s="101"/>
      <c r="EW78" s="101"/>
      <c r="EX78" s="101"/>
      <c r="EY78" s="101"/>
      <c r="EZ78" s="101"/>
      <c r="FA78" s="101"/>
      <c r="FB78" s="101"/>
      <c r="FC78" s="101"/>
      <c r="FD78" s="101"/>
      <c r="FE78" s="101"/>
      <c r="FF78" s="101"/>
      <c r="FG78" s="101"/>
      <c r="FH78" s="101"/>
      <c r="FI78" s="101"/>
      <c r="FJ78" s="101"/>
      <c r="FK78" s="101"/>
      <c r="FL78" s="101"/>
      <c r="FM78" s="101"/>
      <c r="FN78" s="101"/>
      <c r="FO78" s="101"/>
      <c r="FP78" s="101"/>
      <c r="FQ78" s="101"/>
      <c r="FR78" s="101"/>
      <c r="FS78" s="101"/>
    </row>
    <row r="79" spans="52:175" s="59" customFormat="1" ht="13.8" x14ac:dyDescent="0.3">
      <c r="AZ79" s="101"/>
      <c r="BA79" s="101"/>
      <c r="BB79" s="101"/>
      <c r="BC79" s="101"/>
      <c r="BD79" s="101"/>
      <c r="BE79" s="101"/>
      <c r="BF79" s="101"/>
      <c r="BG79" s="101"/>
      <c r="BH79" s="101"/>
      <c r="BI79" s="101"/>
      <c r="BJ79" s="101"/>
      <c r="BK79" s="101"/>
      <c r="BL79" s="101"/>
      <c r="BM79" s="101"/>
      <c r="BN79" s="101"/>
      <c r="BO79" s="101"/>
      <c r="BP79" s="101"/>
      <c r="BQ79" s="101"/>
      <c r="BR79" s="101"/>
      <c r="BS79" s="101"/>
      <c r="BT79" s="101"/>
      <c r="BU79" s="101"/>
      <c r="BV79" s="101"/>
      <c r="BW79" s="101"/>
      <c r="BX79" s="101"/>
      <c r="BY79" s="101"/>
      <c r="BZ79" s="101"/>
      <c r="CA79" s="101"/>
      <c r="CB79" s="101"/>
      <c r="CC79" s="101"/>
      <c r="CD79" s="101"/>
      <c r="CE79" s="101"/>
      <c r="CF79" s="101"/>
      <c r="CG79" s="101"/>
      <c r="CH79" s="101"/>
      <c r="CI79" s="101"/>
      <c r="CJ79" s="101"/>
      <c r="CK79" s="101"/>
      <c r="CL79" s="101"/>
      <c r="CM79" s="101"/>
      <c r="CN79" s="101"/>
      <c r="CO79" s="101"/>
      <c r="CP79" s="101"/>
      <c r="CQ79" s="101"/>
      <c r="CR79" s="101"/>
      <c r="CS79" s="101"/>
      <c r="CT79" s="101"/>
      <c r="CU79" s="101"/>
      <c r="CV79" s="101"/>
      <c r="CW79" s="101"/>
      <c r="CX79" s="101"/>
      <c r="CY79" s="101"/>
      <c r="CZ79" s="101"/>
      <c r="DA79" s="101"/>
      <c r="DB79" s="101"/>
      <c r="DC79" s="101"/>
      <c r="DD79" s="101"/>
      <c r="DE79" s="101"/>
      <c r="DF79" s="101"/>
      <c r="DG79" s="101"/>
      <c r="DH79" s="101"/>
      <c r="DI79" s="101"/>
      <c r="DJ79" s="101"/>
      <c r="DK79" s="101"/>
      <c r="DL79" s="101"/>
      <c r="DM79" s="101"/>
      <c r="DN79" s="101"/>
      <c r="DO79" s="101"/>
      <c r="DP79" s="101"/>
      <c r="DQ79" s="101"/>
      <c r="DR79" s="101"/>
      <c r="DS79" s="101"/>
      <c r="DT79" s="101"/>
      <c r="DU79" s="101"/>
      <c r="DV79" s="101"/>
      <c r="DW79" s="101"/>
      <c r="DX79" s="101"/>
      <c r="DY79" s="101"/>
      <c r="DZ79" s="101"/>
      <c r="EA79" s="101"/>
      <c r="EB79" s="101"/>
      <c r="EC79" s="101"/>
      <c r="ED79" s="101"/>
      <c r="EE79" s="101"/>
      <c r="EF79" s="101"/>
      <c r="EG79" s="101"/>
      <c r="EH79" s="101"/>
      <c r="EI79" s="101"/>
      <c r="EJ79" s="101"/>
      <c r="EK79" s="101"/>
      <c r="EL79" s="101"/>
      <c r="EM79" s="101"/>
      <c r="EN79" s="101"/>
      <c r="EO79" s="101"/>
      <c r="EP79" s="101"/>
      <c r="EQ79" s="101"/>
      <c r="ER79" s="101"/>
      <c r="ES79" s="101"/>
      <c r="ET79" s="101"/>
      <c r="EU79" s="101"/>
      <c r="EV79" s="101"/>
      <c r="EW79" s="101"/>
      <c r="EX79" s="101"/>
      <c r="EY79" s="101"/>
      <c r="EZ79" s="101"/>
      <c r="FA79" s="101"/>
      <c r="FB79" s="101"/>
      <c r="FC79" s="101"/>
      <c r="FD79" s="101"/>
      <c r="FE79" s="101"/>
      <c r="FF79" s="101"/>
      <c r="FG79" s="101"/>
      <c r="FH79" s="101"/>
      <c r="FI79" s="101"/>
      <c r="FJ79" s="101"/>
      <c r="FK79" s="101"/>
      <c r="FL79" s="101"/>
      <c r="FM79" s="101"/>
      <c r="FN79" s="101"/>
      <c r="FO79" s="101"/>
      <c r="FP79" s="101"/>
      <c r="FQ79" s="101"/>
      <c r="FR79" s="101"/>
      <c r="FS79" s="101"/>
    </row>
    <row r="80" spans="52:175" s="59" customFormat="1" ht="13.8" x14ac:dyDescent="0.3">
      <c r="AZ80" s="101"/>
      <c r="BA80" s="101"/>
      <c r="BB80" s="101"/>
      <c r="BC80" s="101"/>
      <c r="BD80" s="101"/>
      <c r="BE80" s="101"/>
      <c r="BF80" s="101"/>
      <c r="BG80" s="101"/>
      <c r="BH80" s="101"/>
      <c r="BI80" s="101"/>
      <c r="BJ80" s="101"/>
      <c r="BK80" s="101"/>
      <c r="BL80" s="101"/>
      <c r="BM80" s="101"/>
      <c r="BN80" s="101"/>
      <c r="BO80" s="101"/>
      <c r="BP80" s="101"/>
      <c r="BQ80" s="101"/>
      <c r="BR80" s="101"/>
      <c r="BS80" s="101"/>
      <c r="BT80" s="101"/>
      <c r="BU80" s="101"/>
      <c r="BV80" s="101"/>
      <c r="BW80" s="101"/>
      <c r="BX80" s="101"/>
      <c r="BY80" s="101"/>
      <c r="BZ80" s="101"/>
      <c r="CA80" s="101"/>
      <c r="CB80" s="101"/>
      <c r="CC80" s="101"/>
      <c r="CD80" s="101"/>
      <c r="CE80" s="101"/>
      <c r="CF80" s="101"/>
      <c r="CG80" s="101"/>
      <c r="CH80" s="101"/>
      <c r="CI80" s="101"/>
      <c r="CJ80" s="101"/>
      <c r="CK80" s="101"/>
      <c r="CL80" s="101"/>
      <c r="CM80" s="101"/>
      <c r="CN80" s="101"/>
      <c r="CO80" s="101"/>
      <c r="CP80" s="101"/>
      <c r="CQ80" s="101"/>
      <c r="CR80" s="101"/>
      <c r="CS80" s="101"/>
      <c r="CT80" s="101"/>
      <c r="CU80" s="101"/>
      <c r="CV80" s="101"/>
      <c r="CW80" s="101"/>
      <c r="CX80" s="101"/>
      <c r="CY80" s="101"/>
      <c r="CZ80" s="101"/>
      <c r="DA80" s="101"/>
      <c r="DB80" s="101"/>
      <c r="DC80" s="101"/>
      <c r="DD80" s="101"/>
      <c r="DE80" s="101"/>
      <c r="DF80" s="101"/>
      <c r="DG80" s="101"/>
      <c r="DH80" s="101"/>
      <c r="DI80" s="101"/>
      <c r="DJ80" s="101"/>
      <c r="DK80" s="101"/>
      <c r="DL80" s="101"/>
      <c r="DM80" s="101"/>
      <c r="DN80" s="101"/>
      <c r="DO80" s="101"/>
      <c r="DP80" s="101"/>
      <c r="DQ80" s="101"/>
      <c r="DR80" s="101"/>
      <c r="DS80" s="101"/>
      <c r="DT80" s="101"/>
      <c r="DU80" s="101"/>
      <c r="DV80" s="101"/>
      <c r="DW80" s="101"/>
      <c r="DX80" s="101"/>
      <c r="DY80" s="101"/>
      <c r="DZ80" s="101"/>
      <c r="EA80" s="101"/>
      <c r="EB80" s="101"/>
      <c r="EC80" s="101"/>
      <c r="ED80" s="101"/>
      <c r="EE80" s="101"/>
      <c r="EF80" s="101"/>
      <c r="EG80" s="101"/>
      <c r="EH80" s="101"/>
      <c r="EI80" s="101"/>
      <c r="EJ80" s="101"/>
      <c r="EK80" s="101"/>
      <c r="EL80" s="101"/>
      <c r="EM80" s="101"/>
      <c r="EN80" s="101"/>
      <c r="EO80" s="101"/>
      <c r="EP80" s="101"/>
      <c r="EQ80" s="101"/>
      <c r="ER80" s="101"/>
      <c r="ES80" s="101"/>
      <c r="ET80" s="101"/>
      <c r="EU80" s="101"/>
      <c r="EV80" s="101"/>
      <c r="EW80" s="101"/>
      <c r="EX80" s="101"/>
      <c r="EY80" s="101"/>
      <c r="EZ80" s="101"/>
      <c r="FA80" s="101"/>
      <c r="FB80" s="101"/>
      <c r="FC80" s="101"/>
      <c r="FD80" s="101"/>
      <c r="FE80" s="101"/>
      <c r="FF80" s="101"/>
      <c r="FG80" s="101"/>
      <c r="FH80" s="101"/>
      <c r="FI80" s="101"/>
      <c r="FJ80" s="101"/>
      <c r="FK80" s="101"/>
      <c r="FL80" s="101"/>
      <c r="FM80" s="101"/>
      <c r="FN80" s="101"/>
      <c r="FO80" s="101"/>
      <c r="FP80" s="101"/>
      <c r="FQ80" s="101"/>
      <c r="FR80" s="101"/>
      <c r="FS80" s="101"/>
    </row>
    <row r="81" spans="52:175" s="59" customFormat="1" ht="13.8" x14ac:dyDescent="0.3">
      <c r="AZ81" s="101"/>
      <c r="BA81" s="101"/>
      <c r="BB81" s="101"/>
      <c r="BC81" s="101"/>
      <c r="BD81" s="101"/>
      <c r="BE81" s="101"/>
      <c r="BF81" s="101"/>
      <c r="BG81" s="101"/>
      <c r="BH81" s="101"/>
      <c r="BI81" s="101"/>
      <c r="BJ81" s="101"/>
      <c r="BK81" s="101"/>
      <c r="BL81" s="101"/>
      <c r="BM81" s="101"/>
      <c r="BN81" s="101"/>
      <c r="BO81" s="101"/>
      <c r="BP81" s="101"/>
      <c r="BQ81" s="101"/>
      <c r="BR81" s="101"/>
      <c r="BS81" s="101"/>
      <c r="BT81" s="101"/>
      <c r="BU81" s="101"/>
      <c r="BV81" s="101"/>
      <c r="BW81" s="101"/>
      <c r="BX81" s="101"/>
      <c r="BY81" s="101"/>
      <c r="BZ81" s="101"/>
      <c r="CA81" s="101"/>
      <c r="CB81" s="101"/>
      <c r="CC81" s="101"/>
      <c r="CD81" s="101"/>
      <c r="CE81" s="101"/>
      <c r="CF81" s="101"/>
      <c r="CG81" s="101"/>
      <c r="CH81" s="101"/>
      <c r="CI81" s="101"/>
      <c r="CJ81" s="101"/>
      <c r="CK81" s="101"/>
      <c r="CL81" s="101"/>
      <c r="CM81" s="101"/>
      <c r="CN81" s="101"/>
      <c r="CO81" s="101"/>
      <c r="CP81" s="101"/>
      <c r="CQ81" s="101"/>
      <c r="CR81" s="101"/>
      <c r="CS81" s="101"/>
      <c r="CT81" s="101"/>
      <c r="CU81" s="101"/>
      <c r="CV81" s="101"/>
      <c r="CW81" s="101"/>
      <c r="CX81" s="101"/>
      <c r="CY81" s="101"/>
      <c r="CZ81" s="101"/>
      <c r="DA81" s="101"/>
      <c r="DB81" s="101"/>
      <c r="DC81" s="101"/>
      <c r="DD81" s="101"/>
      <c r="DE81" s="101"/>
      <c r="DF81" s="101"/>
      <c r="DG81" s="101"/>
      <c r="DH81" s="101"/>
      <c r="DI81" s="101"/>
      <c r="DJ81" s="101"/>
      <c r="DK81" s="101"/>
      <c r="DL81" s="101"/>
      <c r="DM81" s="101"/>
      <c r="DN81" s="101"/>
      <c r="DO81" s="101"/>
      <c r="DP81" s="101"/>
      <c r="DQ81" s="101"/>
      <c r="DR81" s="101"/>
      <c r="DS81" s="101"/>
      <c r="DT81" s="101"/>
      <c r="DU81" s="101"/>
      <c r="DV81" s="101"/>
      <c r="DW81" s="101"/>
      <c r="DX81" s="101"/>
      <c r="DY81" s="101"/>
      <c r="DZ81" s="101"/>
      <c r="EA81" s="101"/>
      <c r="EB81" s="101"/>
      <c r="EC81" s="101"/>
      <c r="ED81" s="101"/>
      <c r="EE81" s="101"/>
      <c r="EF81" s="101"/>
      <c r="EG81" s="101"/>
      <c r="EH81" s="101"/>
      <c r="EI81" s="101"/>
      <c r="EJ81" s="101"/>
      <c r="EK81" s="101"/>
      <c r="EL81" s="101"/>
      <c r="EM81" s="101"/>
      <c r="EN81" s="101"/>
      <c r="EO81" s="101"/>
      <c r="EP81" s="101"/>
      <c r="EQ81" s="101"/>
      <c r="ER81" s="101"/>
      <c r="ES81" s="101"/>
      <c r="ET81" s="101"/>
      <c r="EU81" s="101"/>
      <c r="EV81" s="101"/>
      <c r="EW81" s="101"/>
      <c r="EX81" s="101"/>
      <c r="EY81" s="101"/>
      <c r="EZ81" s="101"/>
      <c r="FA81" s="101"/>
      <c r="FB81" s="101"/>
      <c r="FC81" s="101"/>
      <c r="FD81" s="101"/>
      <c r="FE81" s="101"/>
      <c r="FF81" s="101"/>
      <c r="FG81" s="101"/>
      <c r="FH81" s="101"/>
      <c r="FI81" s="101"/>
      <c r="FJ81" s="101"/>
      <c r="FK81" s="101"/>
      <c r="FL81" s="101"/>
      <c r="FM81" s="101"/>
      <c r="FN81" s="101"/>
      <c r="FO81" s="101"/>
      <c r="FP81" s="101"/>
      <c r="FQ81" s="101"/>
      <c r="FR81" s="101"/>
      <c r="FS81" s="101"/>
    </row>
    <row r="82" spans="52:175" s="59" customFormat="1" ht="13.8" x14ac:dyDescent="0.3">
      <c r="AZ82" s="101"/>
      <c r="BA82" s="101"/>
      <c r="BB82" s="101"/>
      <c r="BC82" s="101"/>
      <c r="BD82" s="101"/>
      <c r="BE82" s="101"/>
      <c r="BF82" s="101"/>
      <c r="BG82" s="101"/>
      <c r="BH82" s="101"/>
      <c r="BI82" s="101"/>
      <c r="BJ82" s="101"/>
      <c r="BK82" s="101"/>
      <c r="BL82" s="101"/>
      <c r="BM82" s="101"/>
      <c r="BN82" s="101"/>
      <c r="BO82" s="101"/>
      <c r="BP82" s="101"/>
      <c r="BQ82" s="101"/>
      <c r="BR82" s="101"/>
      <c r="BS82" s="101"/>
      <c r="BT82" s="101"/>
      <c r="BU82" s="101"/>
      <c r="BV82" s="101"/>
      <c r="BW82" s="101"/>
      <c r="BX82" s="101"/>
      <c r="BY82" s="101"/>
      <c r="BZ82" s="101"/>
      <c r="CA82" s="101"/>
      <c r="CB82" s="101"/>
      <c r="CC82" s="101"/>
      <c r="CD82" s="101"/>
      <c r="CE82" s="101"/>
      <c r="CF82" s="101"/>
      <c r="CG82" s="101"/>
      <c r="CH82" s="101"/>
      <c r="CI82" s="101"/>
      <c r="CJ82" s="101"/>
      <c r="CK82" s="101"/>
      <c r="CL82" s="101"/>
      <c r="CM82" s="101"/>
      <c r="CN82" s="101"/>
      <c r="CO82" s="101"/>
      <c r="CP82" s="101"/>
      <c r="CQ82" s="101"/>
      <c r="CR82" s="101"/>
      <c r="CS82" s="101"/>
      <c r="CT82" s="101"/>
      <c r="CU82" s="101"/>
      <c r="CV82" s="101"/>
      <c r="CW82" s="101"/>
      <c r="CX82" s="101"/>
      <c r="CY82" s="101"/>
      <c r="CZ82" s="101"/>
      <c r="DA82" s="101"/>
      <c r="DB82" s="101"/>
      <c r="DC82" s="101"/>
      <c r="DD82" s="101"/>
      <c r="DE82" s="101"/>
      <c r="DF82" s="101"/>
      <c r="DG82" s="101"/>
      <c r="DH82" s="101"/>
      <c r="DI82" s="101"/>
      <c r="DJ82" s="101"/>
      <c r="DK82" s="101"/>
      <c r="DL82" s="101"/>
      <c r="DM82" s="101"/>
      <c r="DN82" s="101"/>
      <c r="DO82" s="101"/>
      <c r="DP82" s="101"/>
      <c r="DQ82" s="101"/>
      <c r="DR82" s="101"/>
      <c r="DS82" s="101"/>
      <c r="DT82" s="101"/>
      <c r="DU82" s="101"/>
      <c r="DV82" s="101"/>
      <c r="DW82" s="101"/>
      <c r="DX82" s="101"/>
      <c r="DY82" s="101"/>
      <c r="DZ82" s="101"/>
      <c r="EA82" s="101"/>
      <c r="EB82" s="101"/>
      <c r="EC82" s="101"/>
      <c r="ED82" s="101"/>
      <c r="EE82" s="101"/>
      <c r="EF82" s="101"/>
      <c r="EG82" s="101"/>
      <c r="EH82" s="101"/>
      <c r="EI82" s="101"/>
      <c r="EJ82" s="101"/>
      <c r="EK82" s="101"/>
      <c r="EL82" s="101"/>
      <c r="EM82" s="101"/>
      <c r="EN82" s="101"/>
      <c r="EO82" s="101"/>
      <c r="EP82" s="101"/>
      <c r="EQ82" s="101"/>
      <c r="ER82" s="101"/>
      <c r="ES82" s="101"/>
      <c r="ET82" s="101"/>
      <c r="EU82" s="101"/>
      <c r="EV82" s="101"/>
      <c r="EW82" s="101"/>
      <c r="EX82" s="101"/>
      <c r="EY82" s="101"/>
      <c r="EZ82" s="101"/>
      <c r="FA82" s="101"/>
      <c r="FB82" s="101"/>
      <c r="FC82" s="101"/>
      <c r="FD82" s="101"/>
      <c r="FE82" s="101"/>
      <c r="FF82" s="101"/>
      <c r="FG82" s="101"/>
      <c r="FH82" s="101"/>
      <c r="FI82" s="101"/>
      <c r="FJ82" s="101"/>
      <c r="FK82" s="101"/>
      <c r="FL82" s="101"/>
      <c r="FM82" s="101"/>
      <c r="FN82" s="101"/>
      <c r="FO82" s="101"/>
      <c r="FP82" s="101"/>
      <c r="FQ82" s="101"/>
      <c r="FR82" s="101"/>
      <c r="FS82" s="101"/>
    </row>
    <row r="83" spans="52:175" s="59" customFormat="1" ht="13.8" x14ac:dyDescent="0.3">
      <c r="AZ83" s="101"/>
      <c r="BA83" s="101"/>
      <c r="BB83" s="101"/>
      <c r="BC83" s="101"/>
      <c r="BD83" s="101"/>
      <c r="BE83" s="101"/>
      <c r="BF83" s="101"/>
      <c r="BG83" s="101"/>
      <c r="BH83" s="101"/>
      <c r="BI83" s="101"/>
      <c r="BJ83" s="101"/>
      <c r="BK83" s="101"/>
      <c r="BL83" s="101"/>
      <c r="BM83" s="101"/>
      <c r="BN83" s="101"/>
      <c r="BO83" s="101"/>
      <c r="BP83" s="101"/>
      <c r="BQ83" s="101"/>
      <c r="BR83" s="101"/>
      <c r="BS83" s="101"/>
      <c r="BT83" s="101"/>
      <c r="BU83" s="101"/>
      <c r="BV83" s="101"/>
      <c r="BW83" s="101"/>
      <c r="BX83" s="101"/>
      <c r="BY83" s="101"/>
      <c r="BZ83" s="101"/>
      <c r="CA83" s="101"/>
      <c r="CB83" s="101"/>
      <c r="CC83" s="101"/>
      <c r="CD83" s="101"/>
      <c r="CE83" s="101"/>
      <c r="CF83" s="101"/>
      <c r="CG83" s="101"/>
      <c r="CH83" s="101"/>
      <c r="CI83" s="101"/>
      <c r="CJ83" s="101"/>
      <c r="CK83" s="101"/>
      <c r="CL83" s="101"/>
      <c r="CM83" s="101"/>
      <c r="CN83" s="101"/>
      <c r="CO83" s="101"/>
      <c r="CP83" s="101"/>
      <c r="CQ83" s="101"/>
      <c r="CR83" s="101"/>
      <c r="CS83" s="101"/>
      <c r="CT83" s="101"/>
      <c r="CU83" s="101"/>
      <c r="CV83" s="101"/>
      <c r="CW83" s="101"/>
      <c r="CX83" s="101"/>
      <c r="CY83" s="101"/>
      <c r="CZ83" s="101"/>
      <c r="DA83" s="101"/>
      <c r="DB83" s="101"/>
      <c r="DC83" s="101"/>
      <c r="DD83" s="101"/>
      <c r="DE83" s="101"/>
      <c r="DF83" s="101"/>
      <c r="DG83" s="101"/>
      <c r="DH83" s="101"/>
      <c r="DI83" s="101"/>
      <c r="DJ83" s="101"/>
      <c r="DK83" s="101"/>
      <c r="DL83" s="101"/>
      <c r="DM83" s="101"/>
      <c r="DN83" s="101"/>
      <c r="DO83" s="101"/>
      <c r="DP83" s="101"/>
      <c r="DQ83" s="101"/>
      <c r="DR83" s="101"/>
      <c r="DS83" s="101"/>
      <c r="DT83" s="101"/>
      <c r="DU83" s="101"/>
      <c r="DV83" s="101"/>
      <c r="DW83" s="101"/>
      <c r="DX83" s="101"/>
      <c r="DY83" s="101"/>
      <c r="DZ83" s="101"/>
      <c r="EA83" s="101"/>
      <c r="EB83" s="101"/>
      <c r="EC83" s="101"/>
      <c r="ED83" s="101"/>
      <c r="EE83" s="101"/>
      <c r="EF83" s="101"/>
      <c r="EG83" s="101"/>
      <c r="EH83" s="101"/>
      <c r="EI83" s="101"/>
      <c r="EJ83" s="101"/>
      <c r="EK83" s="101"/>
      <c r="EL83" s="101"/>
      <c r="EM83" s="101"/>
      <c r="EN83" s="101"/>
      <c r="EO83" s="101"/>
      <c r="EP83" s="101"/>
      <c r="EQ83" s="101"/>
      <c r="ER83" s="101"/>
      <c r="ES83" s="101"/>
      <c r="ET83" s="101"/>
      <c r="EU83" s="101"/>
      <c r="EV83" s="101"/>
      <c r="EW83" s="101"/>
      <c r="EX83" s="101"/>
      <c r="EY83" s="101"/>
      <c r="EZ83" s="101"/>
      <c r="FA83" s="101"/>
      <c r="FB83" s="101"/>
      <c r="FC83" s="101"/>
      <c r="FD83" s="101"/>
      <c r="FE83" s="101"/>
      <c r="FF83" s="101"/>
      <c r="FG83" s="101"/>
      <c r="FH83" s="101"/>
      <c r="FI83" s="101"/>
      <c r="FJ83" s="101"/>
      <c r="FK83" s="101"/>
      <c r="FL83" s="101"/>
      <c r="FM83" s="101"/>
      <c r="FN83" s="101"/>
      <c r="FO83" s="101"/>
      <c r="FP83" s="101"/>
      <c r="FQ83" s="101"/>
      <c r="FR83" s="101"/>
      <c r="FS83" s="101"/>
    </row>
    <row r="84" spans="52:175" s="59" customFormat="1" ht="13.8" x14ac:dyDescent="0.3">
      <c r="AZ84" s="101"/>
      <c r="BA84" s="101"/>
      <c r="BB84" s="101"/>
      <c r="BC84" s="101"/>
      <c r="BD84" s="101"/>
      <c r="BE84" s="101"/>
      <c r="BF84" s="101"/>
      <c r="BG84" s="101"/>
      <c r="BH84" s="101"/>
      <c r="BI84" s="101"/>
      <c r="BJ84" s="101"/>
      <c r="BK84" s="101"/>
      <c r="BL84" s="101"/>
      <c r="BM84" s="101"/>
      <c r="BN84" s="101"/>
      <c r="BO84" s="101"/>
      <c r="BP84" s="101"/>
      <c r="BQ84" s="101"/>
      <c r="BR84" s="101"/>
      <c r="BS84" s="101"/>
      <c r="BT84" s="101"/>
      <c r="BU84" s="101"/>
      <c r="BV84" s="101"/>
      <c r="BW84" s="101"/>
      <c r="BX84" s="101"/>
      <c r="BY84" s="101"/>
      <c r="BZ84" s="101"/>
      <c r="CA84" s="101"/>
      <c r="CB84" s="101"/>
      <c r="CC84" s="101"/>
      <c r="CD84" s="101"/>
      <c r="CE84" s="101"/>
      <c r="CF84" s="101"/>
      <c r="CG84" s="101"/>
      <c r="CH84" s="101"/>
      <c r="CI84" s="101"/>
      <c r="CJ84" s="101"/>
      <c r="CK84" s="101"/>
      <c r="CL84" s="101"/>
      <c r="CM84" s="101"/>
      <c r="CN84" s="101"/>
      <c r="CO84" s="101"/>
      <c r="CP84" s="101"/>
      <c r="CQ84" s="101"/>
      <c r="CR84" s="101"/>
      <c r="CS84" s="101"/>
      <c r="CT84" s="101"/>
      <c r="CU84" s="101"/>
      <c r="CV84" s="101"/>
      <c r="CW84" s="101"/>
      <c r="CX84" s="101"/>
      <c r="CY84" s="101"/>
      <c r="CZ84" s="101"/>
      <c r="DA84" s="101"/>
      <c r="DB84" s="101"/>
      <c r="DC84" s="101"/>
      <c r="DD84" s="101"/>
      <c r="DE84" s="101"/>
      <c r="DF84" s="101"/>
      <c r="DG84" s="101"/>
      <c r="DH84" s="101"/>
      <c r="DI84" s="101"/>
      <c r="DJ84" s="101"/>
      <c r="DK84" s="101"/>
      <c r="DL84" s="101"/>
      <c r="DM84" s="101"/>
      <c r="DN84" s="101"/>
      <c r="DO84" s="101"/>
      <c r="DP84" s="101"/>
      <c r="DQ84" s="101"/>
      <c r="DR84" s="101"/>
      <c r="DS84" s="101"/>
      <c r="DT84" s="101"/>
      <c r="DU84" s="101"/>
      <c r="DV84" s="101"/>
      <c r="DW84" s="101"/>
      <c r="DX84" s="101"/>
      <c r="DY84" s="101"/>
      <c r="DZ84" s="101"/>
      <c r="EA84" s="101"/>
      <c r="EB84" s="101"/>
      <c r="EC84" s="101"/>
      <c r="ED84" s="101"/>
      <c r="EE84" s="101"/>
      <c r="EF84" s="101"/>
      <c r="EG84" s="101"/>
      <c r="EH84" s="101"/>
      <c r="EI84" s="101"/>
      <c r="EJ84" s="101"/>
      <c r="EK84" s="101"/>
      <c r="EL84" s="101"/>
      <c r="EM84" s="101"/>
      <c r="EN84" s="101"/>
      <c r="EO84" s="101"/>
      <c r="EP84" s="101"/>
      <c r="EQ84" s="101"/>
      <c r="ER84" s="101"/>
      <c r="ES84" s="101"/>
      <c r="ET84" s="101"/>
      <c r="EU84" s="101"/>
      <c r="EV84" s="101"/>
      <c r="EW84" s="101"/>
      <c r="EX84" s="101"/>
      <c r="EY84" s="101"/>
      <c r="EZ84" s="101"/>
      <c r="FA84" s="101"/>
      <c r="FB84" s="101"/>
      <c r="FC84" s="101"/>
      <c r="FD84" s="101"/>
      <c r="FE84" s="101"/>
      <c r="FF84" s="101"/>
      <c r="FG84" s="101"/>
      <c r="FH84" s="101"/>
      <c r="FI84" s="101"/>
      <c r="FJ84" s="101"/>
      <c r="FK84" s="101"/>
      <c r="FL84" s="101"/>
      <c r="FM84" s="101"/>
      <c r="FN84" s="101"/>
      <c r="FO84" s="101"/>
      <c r="FP84" s="101"/>
      <c r="FQ84" s="101"/>
      <c r="FR84" s="101"/>
      <c r="FS84" s="101"/>
    </row>
    <row r="85" spans="52:175" s="59" customFormat="1" ht="13.8" x14ac:dyDescent="0.3">
      <c r="AZ85" s="101"/>
      <c r="BA85" s="101"/>
      <c r="BB85" s="101"/>
      <c r="BC85" s="101"/>
      <c r="BD85" s="101"/>
      <c r="BE85" s="101"/>
      <c r="BF85" s="101"/>
      <c r="BG85" s="101"/>
      <c r="BH85" s="101"/>
      <c r="BI85" s="101"/>
      <c r="BJ85" s="101"/>
      <c r="BK85" s="101"/>
      <c r="BL85" s="101"/>
      <c r="BM85" s="101"/>
      <c r="BN85" s="101"/>
      <c r="BO85" s="101"/>
      <c r="BP85" s="101"/>
      <c r="BQ85" s="101"/>
      <c r="BR85" s="101"/>
      <c r="BS85" s="101"/>
      <c r="BT85" s="101"/>
      <c r="BU85" s="101"/>
      <c r="BV85" s="101"/>
      <c r="BW85" s="101"/>
      <c r="BX85" s="101"/>
      <c r="BY85" s="101"/>
      <c r="BZ85" s="101"/>
      <c r="CA85" s="101"/>
      <c r="CB85" s="101"/>
      <c r="CC85" s="101"/>
      <c r="CD85" s="101"/>
      <c r="CE85" s="101"/>
      <c r="CF85" s="101"/>
      <c r="CG85" s="101"/>
      <c r="CH85" s="101"/>
      <c r="CI85" s="101"/>
      <c r="CJ85" s="101"/>
      <c r="CK85" s="101"/>
      <c r="CL85" s="101"/>
      <c r="CM85" s="101"/>
      <c r="CN85" s="101"/>
      <c r="CO85" s="101"/>
      <c r="CP85" s="101"/>
      <c r="CQ85" s="101"/>
      <c r="CR85" s="101"/>
      <c r="CS85" s="101"/>
      <c r="CT85" s="101"/>
      <c r="CU85" s="101"/>
      <c r="CV85" s="101"/>
      <c r="CW85" s="101"/>
      <c r="CX85" s="101"/>
      <c r="CY85" s="101"/>
      <c r="CZ85" s="101"/>
      <c r="DA85" s="101"/>
      <c r="DB85" s="101"/>
      <c r="DC85" s="101"/>
      <c r="DD85" s="101"/>
      <c r="DE85" s="101"/>
      <c r="DF85" s="101"/>
      <c r="DG85" s="101"/>
      <c r="DH85" s="101"/>
      <c r="DI85" s="101"/>
      <c r="DJ85" s="101"/>
      <c r="DK85" s="101"/>
      <c r="DL85" s="101"/>
      <c r="DM85" s="101"/>
      <c r="DN85" s="101"/>
      <c r="DO85" s="101"/>
      <c r="DP85" s="101"/>
      <c r="DQ85" s="101"/>
      <c r="DR85" s="101"/>
      <c r="DS85" s="101"/>
      <c r="DT85" s="101"/>
      <c r="DU85" s="101"/>
      <c r="DV85" s="101"/>
      <c r="DW85" s="101"/>
      <c r="DX85" s="101"/>
      <c r="DY85" s="101"/>
      <c r="DZ85" s="101"/>
      <c r="EA85" s="101"/>
      <c r="EB85" s="101"/>
      <c r="EC85" s="101"/>
      <c r="ED85" s="101"/>
      <c r="EE85" s="101"/>
      <c r="EF85" s="101"/>
      <c r="EG85" s="101"/>
      <c r="EH85" s="101"/>
      <c r="EI85" s="101"/>
      <c r="EJ85" s="101"/>
      <c r="EK85" s="101"/>
      <c r="EL85" s="101"/>
      <c r="EM85" s="101"/>
      <c r="EN85" s="101"/>
      <c r="EO85" s="101"/>
      <c r="EP85" s="101"/>
      <c r="EQ85" s="101"/>
      <c r="ER85" s="101"/>
      <c r="ES85" s="101"/>
      <c r="ET85" s="101"/>
      <c r="EU85" s="101"/>
      <c r="EV85" s="101"/>
      <c r="EW85" s="101"/>
      <c r="EX85" s="101"/>
      <c r="EY85" s="101"/>
      <c r="EZ85" s="101"/>
      <c r="FA85" s="101"/>
      <c r="FB85" s="101"/>
      <c r="FC85" s="101"/>
      <c r="FD85" s="101"/>
      <c r="FE85" s="101"/>
      <c r="FF85" s="101"/>
      <c r="FG85" s="101"/>
      <c r="FH85" s="101"/>
      <c r="FI85" s="101"/>
      <c r="FJ85" s="101"/>
      <c r="FK85" s="101"/>
      <c r="FL85" s="101"/>
      <c r="FM85" s="101"/>
      <c r="FN85" s="101"/>
      <c r="FO85" s="101"/>
      <c r="FP85" s="101"/>
      <c r="FQ85" s="101"/>
      <c r="FR85" s="101"/>
      <c r="FS85" s="101"/>
    </row>
    <row r="86" spans="52:175" s="59" customFormat="1" ht="13.8" x14ac:dyDescent="0.3">
      <c r="AZ86" s="101"/>
      <c r="BA86" s="101"/>
      <c r="BB86" s="101"/>
      <c r="BC86" s="101"/>
      <c r="BD86" s="101"/>
      <c r="BE86" s="101"/>
      <c r="BF86" s="101"/>
      <c r="BG86" s="101"/>
      <c r="BH86" s="101"/>
      <c r="BI86" s="101"/>
      <c r="BJ86" s="101"/>
      <c r="BK86" s="101"/>
      <c r="BL86" s="101"/>
      <c r="BM86" s="101"/>
      <c r="BN86" s="101"/>
      <c r="BO86" s="101"/>
      <c r="BP86" s="101"/>
      <c r="BQ86" s="101"/>
      <c r="BR86" s="101"/>
      <c r="BS86" s="101"/>
      <c r="BT86" s="101"/>
      <c r="BU86" s="101"/>
      <c r="BV86" s="101"/>
      <c r="BW86" s="101"/>
      <c r="BX86" s="101"/>
      <c r="BY86" s="101"/>
      <c r="BZ86" s="101"/>
      <c r="CA86" s="101"/>
      <c r="CB86" s="101"/>
      <c r="CC86" s="101"/>
      <c r="CD86" s="101"/>
      <c r="CE86" s="101"/>
      <c r="CF86" s="101"/>
      <c r="CG86" s="101"/>
      <c r="CH86" s="101"/>
      <c r="CI86" s="101"/>
      <c r="CJ86" s="101"/>
      <c r="CK86" s="101"/>
      <c r="CL86" s="101"/>
      <c r="CM86" s="101"/>
      <c r="CN86" s="101"/>
      <c r="CO86" s="101"/>
      <c r="CP86" s="101"/>
      <c r="CQ86" s="101"/>
      <c r="CR86" s="101"/>
      <c r="CS86" s="101"/>
      <c r="CT86" s="101"/>
      <c r="CU86" s="101"/>
      <c r="CV86" s="101"/>
      <c r="CW86" s="101"/>
      <c r="CX86" s="101"/>
      <c r="CY86" s="101"/>
      <c r="CZ86" s="101"/>
      <c r="DA86" s="101"/>
      <c r="DB86" s="101"/>
      <c r="DC86" s="101"/>
      <c r="DD86" s="101"/>
      <c r="DE86" s="101"/>
      <c r="DF86" s="101"/>
      <c r="DG86" s="101"/>
      <c r="DH86" s="101"/>
      <c r="DI86" s="101"/>
      <c r="DJ86" s="101"/>
      <c r="DK86" s="101"/>
      <c r="DL86" s="101"/>
      <c r="DM86" s="101"/>
      <c r="DN86" s="101"/>
      <c r="DO86" s="101"/>
      <c r="DP86" s="101"/>
      <c r="DQ86" s="101"/>
      <c r="DR86" s="101"/>
      <c r="DS86" s="101"/>
      <c r="DT86" s="101"/>
      <c r="DU86" s="101"/>
      <c r="DV86" s="101"/>
      <c r="DW86" s="101"/>
      <c r="DX86" s="101"/>
      <c r="DY86" s="101"/>
      <c r="DZ86" s="101"/>
      <c r="EA86" s="101"/>
      <c r="EB86" s="101"/>
      <c r="EC86" s="101"/>
      <c r="ED86" s="101"/>
      <c r="EE86" s="101"/>
      <c r="EF86" s="101"/>
      <c r="EG86" s="101"/>
      <c r="EH86" s="101"/>
      <c r="EI86" s="101"/>
      <c r="EJ86" s="101"/>
      <c r="EK86" s="101"/>
      <c r="EL86" s="101"/>
      <c r="EM86" s="101"/>
      <c r="EN86" s="101"/>
      <c r="EO86" s="101"/>
      <c r="EP86" s="101"/>
      <c r="EQ86" s="101"/>
      <c r="ER86" s="101"/>
      <c r="ES86" s="101"/>
      <c r="ET86" s="101"/>
      <c r="EU86" s="101"/>
      <c r="EV86" s="101"/>
      <c r="EW86" s="101"/>
      <c r="EX86" s="101"/>
      <c r="EY86" s="101"/>
      <c r="EZ86" s="101"/>
      <c r="FA86" s="101"/>
      <c r="FB86" s="101"/>
      <c r="FC86" s="101"/>
      <c r="FD86" s="101"/>
      <c r="FE86" s="101"/>
      <c r="FF86" s="101"/>
      <c r="FG86" s="101"/>
      <c r="FH86" s="101"/>
      <c r="FI86" s="101"/>
      <c r="FJ86" s="101"/>
      <c r="FK86" s="101"/>
      <c r="FL86" s="101"/>
      <c r="FM86" s="101"/>
      <c r="FN86" s="101"/>
      <c r="FO86" s="101"/>
      <c r="FP86" s="101"/>
      <c r="FQ86" s="101"/>
      <c r="FR86" s="101"/>
      <c r="FS86" s="101"/>
    </row>
    <row r="87" spans="52:175" s="59" customFormat="1" ht="13.8" x14ac:dyDescent="0.3">
      <c r="AZ87" s="101"/>
      <c r="BA87" s="101"/>
      <c r="BB87" s="101"/>
      <c r="BC87" s="101"/>
      <c r="BD87" s="101"/>
      <c r="BE87" s="101"/>
      <c r="BF87" s="101"/>
      <c r="BG87" s="101"/>
      <c r="BH87" s="101"/>
      <c r="BI87" s="101"/>
      <c r="BJ87" s="101"/>
      <c r="BK87" s="101"/>
      <c r="BL87" s="101"/>
      <c r="BM87" s="101"/>
      <c r="BN87" s="101"/>
      <c r="BO87" s="101"/>
      <c r="BP87" s="101"/>
      <c r="BQ87" s="101"/>
      <c r="BR87" s="101"/>
      <c r="BS87" s="101"/>
      <c r="BT87" s="101"/>
      <c r="BU87" s="101"/>
      <c r="BV87" s="101"/>
      <c r="BW87" s="101"/>
      <c r="BX87" s="101"/>
      <c r="BY87" s="101"/>
      <c r="BZ87" s="101"/>
      <c r="CA87" s="101"/>
      <c r="CB87" s="101"/>
      <c r="CC87" s="101"/>
      <c r="CD87" s="101"/>
      <c r="CE87" s="101"/>
      <c r="CF87" s="101"/>
      <c r="CG87" s="101"/>
      <c r="CH87" s="101"/>
      <c r="CI87" s="101"/>
      <c r="CJ87" s="101"/>
      <c r="CK87" s="101"/>
      <c r="CL87" s="101"/>
      <c r="CM87" s="101"/>
      <c r="CN87" s="101"/>
      <c r="CO87" s="101"/>
      <c r="CP87" s="101"/>
      <c r="CQ87" s="101"/>
      <c r="CR87" s="101"/>
      <c r="CS87" s="101"/>
      <c r="CT87" s="101"/>
      <c r="CU87" s="101"/>
      <c r="CV87" s="101"/>
      <c r="CW87" s="101"/>
      <c r="CX87" s="101"/>
      <c r="CY87" s="101"/>
      <c r="CZ87" s="101"/>
      <c r="DA87" s="101"/>
      <c r="DB87" s="101"/>
      <c r="DC87" s="101"/>
      <c r="DD87" s="101"/>
      <c r="DE87" s="101"/>
      <c r="DF87" s="101"/>
      <c r="DG87" s="101"/>
      <c r="DH87" s="101"/>
      <c r="DI87" s="101"/>
      <c r="DJ87" s="101"/>
      <c r="DK87" s="101"/>
      <c r="DL87" s="101"/>
      <c r="DM87" s="101"/>
      <c r="DN87" s="101"/>
      <c r="DO87" s="101"/>
      <c r="DP87" s="101"/>
      <c r="DQ87" s="101"/>
      <c r="DR87" s="101"/>
      <c r="DS87" s="101"/>
      <c r="DT87" s="101"/>
      <c r="DU87" s="101"/>
      <c r="DV87" s="101"/>
      <c r="DW87" s="101"/>
      <c r="DX87" s="101"/>
      <c r="DY87" s="101"/>
      <c r="DZ87" s="101"/>
      <c r="EA87" s="101"/>
      <c r="EB87" s="101"/>
      <c r="EC87" s="101"/>
      <c r="ED87" s="101"/>
      <c r="EE87" s="101"/>
      <c r="EF87" s="101"/>
      <c r="EG87" s="101"/>
      <c r="EH87" s="101"/>
      <c r="EI87" s="101"/>
      <c r="EJ87" s="101"/>
      <c r="EK87" s="101"/>
      <c r="EL87" s="101"/>
      <c r="EM87" s="101"/>
      <c r="EN87" s="101"/>
      <c r="EO87" s="101"/>
      <c r="EP87" s="101"/>
      <c r="EQ87" s="101"/>
      <c r="ER87" s="101"/>
      <c r="ES87" s="101"/>
      <c r="ET87" s="101"/>
      <c r="EU87" s="101"/>
      <c r="EV87" s="101"/>
      <c r="EW87" s="101"/>
      <c r="EX87" s="101"/>
      <c r="EY87" s="101"/>
      <c r="EZ87" s="101"/>
      <c r="FA87" s="101"/>
      <c r="FB87" s="101"/>
      <c r="FC87" s="101"/>
      <c r="FD87" s="101"/>
      <c r="FE87" s="101"/>
      <c r="FF87" s="101"/>
      <c r="FG87" s="101"/>
      <c r="FH87" s="101"/>
      <c r="FI87" s="101"/>
      <c r="FJ87" s="101"/>
      <c r="FK87" s="101"/>
      <c r="FL87" s="101"/>
      <c r="FM87" s="101"/>
      <c r="FN87" s="101"/>
      <c r="FO87" s="101"/>
      <c r="FP87" s="101"/>
      <c r="FQ87" s="101"/>
      <c r="FR87" s="101"/>
      <c r="FS87" s="101"/>
    </row>
    <row r="88" spans="52:175" s="59" customFormat="1" ht="13.8" x14ac:dyDescent="0.3">
      <c r="AZ88" s="101"/>
      <c r="BA88" s="101"/>
      <c r="BB88" s="101"/>
      <c r="BC88" s="101"/>
      <c r="BD88" s="101"/>
      <c r="BE88" s="101"/>
      <c r="BF88" s="101"/>
      <c r="BG88" s="101"/>
      <c r="BH88" s="101"/>
      <c r="BI88" s="101"/>
      <c r="BJ88" s="101"/>
      <c r="BK88" s="101"/>
      <c r="BL88" s="101"/>
      <c r="BM88" s="101"/>
      <c r="BN88" s="101"/>
      <c r="BO88" s="101"/>
      <c r="BP88" s="101"/>
      <c r="BQ88" s="101"/>
      <c r="BR88" s="101"/>
      <c r="BS88" s="101"/>
      <c r="BT88" s="101"/>
      <c r="BU88" s="101"/>
      <c r="BV88" s="101"/>
      <c r="BW88" s="101"/>
      <c r="BX88" s="101"/>
      <c r="BY88" s="101"/>
      <c r="BZ88" s="101"/>
      <c r="CA88" s="101"/>
      <c r="CB88" s="101"/>
      <c r="CC88" s="101"/>
      <c r="CD88" s="101"/>
      <c r="CE88" s="101"/>
      <c r="CF88" s="101"/>
      <c r="CG88" s="101"/>
      <c r="CH88" s="101"/>
      <c r="CI88" s="101"/>
      <c r="CJ88" s="101"/>
      <c r="CK88" s="101"/>
      <c r="CL88" s="101"/>
      <c r="CM88" s="101"/>
      <c r="CN88" s="101"/>
      <c r="CO88" s="101"/>
      <c r="CP88" s="101"/>
      <c r="CQ88" s="101"/>
      <c r="CR88" s="101"/>
      <c r="CS88" s="101"/>
      <c r="CT88" s="101"/>
      <c r="CU88" s="101"/>
      <c r="CV88" s="101"/>
      <c r="CW88" s="101"/>
      <c r="CX88" s="101"/>
      <c r="CY88" s="101"/>
      <c r="CZ88" s="101"/>
      <c r="DA88" s="101"/>
      <c r="DB88" s="101"/>
      <c r="DC88" s="101"/>
      <c r="DD88" s="101"/>
      <c r="DE88" s="101"/>
      <c r="DF88" s="101"/>
      <c r="DG88" s="101"/>
      <c r="DH88" s="101"/>
      <c r="DI88" s="101"/>
      <c r="DJ88" s="101"/>
      <c r="DK88" s="101"/>
      <c r="DL88" s="101"/>
      <c r="DM88" s="101"/>
      <c r="DN88" s="101"/>
      <c r="DO88" s="101"/>
      <c r="DP88" s="101"/>
      <c r="DQ88" s="101"/>
      <c r="DR88" s="101"/>
      <c r="DS88" s="101"/>
      <c r="DT88" s="101"/>
      <c r="DU88" s="101"/>
      <c r="DV88" s="101"/>
      <c r="DW88" s="101"/>
      <c r="DX88" s="101"/>
      <c r="DY88" s="101"/>
      <c r="DZ88" s="101"/>
      <c r="EA88" s="101"/>
      <c r="EB88" s="101"/>
      <c r="EC88" s="101"/>
      <c r="ED88" s="101"/>
      <c r="EE88" s="101"/>
      <c r="EF88" s="101"/>
      <c r="EG88" s="101"/>
      <c r="EH88" s="101"/>
      <c r="EI88" s="101"/>
      <c r="EJ88" s="101"/>
      <c r="EK88" s="101"/>
      <c r="EL88" s="101"/>
      <c r="EM88" s="101"/>
      <c r="EN88" s="101"/>
      <c r="EO88" s="101"/>
      <c r="EP88" s="101"/>
      <c r="EQ88" s="101"/>
      <c r="ER88" s="101"/>
      <c r="ES88" s="101"/>
      <c r="ET88" s="101"/>
      <c r="EU88" s="101"/>
      <c r="EV88" s="101"/>
      <c r="EW88" s="101"/>
      <c r="EX88" s="101"/>
      <c r="EY88" s="101"/>
      <c r="EZ88" s="101"/>
      <c r="FA88" s="101"/>
      <c r="FB88" s="101"/>
      <c r="FC88" s="101"/>
      <c r="FD88" s="101"/>
      <c r="FE88" s="101"/>
      <c r="FF88" s="101"/>
      <c r="FG88" s="101"/>
      <c r="FH88" s="101"/>
      <c r="FI88" s="101"/>
      <c r="FJ88" s="101"/>
      <c r="FK88" s="101"/>
      <c r="FL88" s="101"/>
      <c r="FM88" s="101"/>
      <c r="FN88" s="101"/>
      <c r="FO88" s="101"/>
      <c r="FP88" s="101"/>
      <c r="FQ88" s="101"/>
      <c r="FR88" s="101"/>
      <c r="FS88" s="101"/>
    </row>
    <row r="89" spans="52:175" s="59" customFormat="1" ht="13.8" x14ac:dyDescent="0.3">
      <c r="AZ89" s="101"/>
      <c r="BA89" s="101"/>
      <c r="BB89" s="101"/>
      <c r="BC89" s="101"/>
      <c r="BD89" s="101"/>
      <c r="BE89" s="101"/>
      <c r="BF89" s="101"/>
      <c r="BG89" s="101"/>
      <c r="BH89" s="101"/>
      <c r="BI89" s="101"/>
      <c r="BJ89" s="101"/>
      <c r="BK89" s="101"/>
      <c r="BL89" s="101"/>
      <c r="BM89" s="101"/>
      <c r="BN89" s="101"/>
      <c r="BO89" s="101"/>
      <c r="BP89" s="101"/>
      <c r="BQ89" s="101"/>
      <c r="BR89" s="101"/>
      <c r="BS89" s="101"/>
      <c r="BT89" s="101"/>
      <c r="BU89" s="101"/>
      <c r="BV89" s="101"/>
      <c r="BW89" s="101"/>
      <c r="BX89" s="101"/>
      <c r="BY89" s="101"/>
      <c r="BZ89" s="101"/>
      <c r="CA89" s="101"/>
      <c r="CB89" s="101"/>
      <c r="CC89" s="101"/>
      <c r="CD89" s="101"/>
      <c r="CE89" s="101"/>
      <c r="CF89" s="101"/>
      <c r="CG89" s="101"/>
      <c r="CH89" s="101"/>
      <c r="CI89" s="101"/>
      <c r="CJ89" s="101"/>
      <c r="CK89" s="101"/>
      <c r="CL89" s="101"/>
      <c r="CM89" s="101"/>
      <c r="CN89" s="101"/>
      <c r="CO89" s="101"/>
      <c r="CP89" s="101"/>
      <c r="CQ89" s="101"/>
      <c r="CR89" s="101"/>
      <c r="CS89" s="101"/>
      <c r="CT89" s="101"/>
      <c r="CU89" s="101"/>
      <c r="CV89" s="101"/>
      <c r="CW89" s="101"/>
      <c r="CX89" s="101"/>
      <c r="CY89" s="101"/>
      <c r="CZ89" s="101"/>
      <c r="DA89" s="101"/>
      <c r="DB89" s="101"/>
      <c r="DC89" s="101"/>
      <c r="DD89" s="101"/>
      <c r="DE89" s="101"/>
      <c r="DF89" s="101"/>
      <c r="DG89" s="101"/>
      <c r="DH89" s="101"/>
      <c r="DI89" s="101"/>
      <c r="DJ89" s="101"/>
      <c r="DK89" s="101"/>
      <c r="DL89" s="101"/>
      <c r="DM89" s="101"/>
      <c r="DN89" s="101"/>
      <c r="DO89" s="101"/>
      <c r="DP89" s="101"/>
      <c r="DQ89" s="101"/>
      <c r="DR89" s="101"/>
      <c r="DS89" s="101"/>
      <c r="DT89" s="101"/>
      <c r="DU89" s="101"/>
      <c r="DV89" s="101"/>
      <c r="DW89" s="101"/>
      <c r="DX89" s="101"/>
      <c r="DY89" s="101"/>
      <c r="DZ89" s="101"/>
      <c r="EA89" s="101"/>
      <c r="EB89" s="101"/>
      <c r="EC89" s="101"/>
      <c r="ED89" s="101"/>
      <c r="EE89" s="101"/>
      <c r="EF89" s="101"/>
      <c r="EG89" s="101"/>
      <c r="EH89" s="101"/>
      <c r="EI89" s="101"/>
      <c r="EJ89" s="101"/>
      <c r="EK89" s="101"/>
      <c r="EL89" s="101"/>
      <c r="EM89" s="101"/>
      <c r="EN89" s="101"/>
      <c r="EO89" s="101"/>
      <c r="EP89" s="101"/>
      <c r="EQ89" s="101"/>
      <c r="ER89" s="101"/>
      <c r="ES89" s="101"/>
      <c r="ET89" s="101"/>
      <c r="EU89" s="101"/>
      <c r="EV89" s="101"/>
      <c r="EW89" s="101"/>
      <c r="EX89" s="101"/>
      <c r="EY89" s="101"/>
      <c r="EZ89" s="101"/>
      <c r="FA89" s="101"/>
      <c r="FB89" s="101"/>
      <c r="FC89" s="101"/>
      <c r="FD89" s="101"/>
      <c r="FE89" s="101"/>
      <c r="FF89" s="101"/>
      <c r="FG89" s="101"/>
      <c r="FH89" s="101"/>
      <c r="FI89" s="101"/>
      <c r="FJ89" s="101"/>
      <c r="FK89" s="101"/>
      <c r="FL89" s="101"/>
      <c r="FM89" s="101"/>
      <c r="FN89" s="101"/>
      <c r="FO89" s="101"/>
      <c r="FP89" s="101"/>
      <c r="FQ89" s="101"/>
      <c r="FR89" s="101"/>
      <c r="FS89" s="101"/>
    </row>
    <row r="90" spans="52:175" s="59" customFormat="1" ht="13.8" x14ac:dyDescent="0.3">
      <c r="AZ90" s="101"/>
      <c r="BA90" s="101"/>
      <c r="BB90" s="101"/>
      <c r="BC90" s="101"/>
      <c r="BD90" s="101"/>
      <c r="BE90" s="101"/>
      <c r="BF90" s="101"/>
      <c r="BG90" s="101"/>
      <c r="BH90" s="101"/>
      <c r="BI90" s="101"/>
      <c r="BJ90" s="101"/>
      <c r="BK90" s="101"/>
      <c r="BL90" s="101"/>
      <c r="BM90" s="101"/>
      <c r="BN90" s="101"/>
      <c r="BO90" s="101"/>
      <c r="BP90" s="101"/>
      <c r="BQ90" s="101"/>
      <c r="BR90" s="101"/>
      <c r="BS90" s="101"/>
      <c r="BT90" s="101"/>
      <c r="BU90" s="101"/>
      <c r="BV90" s="101"/>
      <c r="BW90" s="101"/>
      <c r="BX90" s="101"/>
      <c r="BY90" s="101"/>
      <c r="BZ90" s="101"/>
      <c r="CA90" s="101"/>
      <c r="CB90" s="101"/>
      <c r="CC90" s="101"/>
      <c r="CD90" s="101"/>
      <c r="CE90" s="101"/>
      <c r="CF90" s="101"/>
      <c r="CG90" s="101"/>
      <c r="CH90" s="101"/>
      <c r="CI90" s="101"/>
      <c r="CJ90" s="101"/>
      <c r="CK90" s="101"/>
      <c r="CL90" s="101"/>
      <c r="CM90" s="101"/>
      <c r="CN90" s="101"/>
      <c r="CO90" s="101"/>
      <c r="CP90" s="101"/>
      <c r="CQ90" s="101"/>
      <c r="CR90" s="101"/>
      <c r="CS90" s="101"/>
      <c r="CT90" s="101"/>
      <c r="CU90" s="101"/>
      <c r="CV90" s="101"/>
      <c r="CW90" s="101"/>
      <c r="CX90" s="101"/>
      <c r="CY90" s="101"/>
      <c r="CZ90" s="101"/>
      <c r="DA90" s="101"/>
      <c r="DB90" s="101"/>
      <c r="DC90" s="101"/>
      <c r="DD90" s="101"/>
      <c r="DE90" s="101"/>
      <c r="DF90" s="101"/>
      <c r="DG90" s="101"/>
      <c r="DH90" s="101"/>
      <c r="DI90" s="101"/>
      <c r="DJ90" s="101"/>
      <c r="DK90" s="101"/>
      <c r="DL90" s="101"/>
      <c r="DM90" s="101"/>
      <c r="DN90" s="101"/>
      <c r="DO90" s="101"/>
      <c r="DP90" s="101"/>
      <c r="DQ90" s="101"/>
      <c r="DR90" s="101"/>
      <c r="DS90" s="101"/>
      <c r="DT90" s="101"/>
      <c r="DU90" s="101"/>
      <c r="DV90" s="101"/>
      <c r="DW90" s="101"/>
      <c r="DX90" s="101"/>
      <c r="DY90" s="101"/>
      <c r="DZ90" s="101"/>
      <c r="EA90" s="101"/>
      <c r="EB90" s="101"/>
      <c r="EC90" s="101"/>
      <c r="ED90" s="101"/>
      <c r="EE90" s="101"/>
      <c r="EF90" s="101"/>
      <c r="EG90" s="101"/>
      <c r="EH90" s="101"/>
      <c r="EI90" s="101"/>
      <c r="EJ90" s="101"/>
      <c r="EK90" s="101"/>
      <c r="EL90" s="101"/>
      <c r="EM90" s="101"/>
      <c r="EN90" s="101"/>
      <c r="EO90" s="101"/>
      <c r="EP90" s="101"/>
      <c r="EQ90" s="101"/>
      <c r="ER90" s="101"/>
      <c r="ES90" s="101"/>
      <c r="ET90" s="101"/>
      <c r="EU90" s="101"/>
      <c r="EV90" s="101"/>
      <c r="EW90" s="101"/>
      <c r="EX90" s="101"/>
      <c r="EY90" s="101"/>
      <c r="EZ90" s="101"/>
      <c r="FA90" s="101"/>
      <c r="FB90" s="101"/>
      <c r="FC90" s="101"/>
      <c r="FD90" s="101"/>
      <c r="FE90" s="101"/>
      <c r="FF90" s="101"/>
      <c r="FG90" s="101"/>
      <c r="FH90" s="101"/>
      <c r="FI90" s="101"/>
      <c r="FJ90" s="101"/>
      <c r="FK90" s="101"/>
      <c r="FL90" s="101"/>
      <c r="FM90" s="101"/>
      <c r="FN90" s="101"/>
      <c r="FO90" s="101"/>
      <c r="FP90" s="101"/>
      <c r="FQ90" s="101"/>
      <c r="FR90" s="101"/>
      <c r="FS90" s="101"/>
    </row>
    <row r="91" spans="52:175" s="59" customFormat="1" ht="13.8" x14ac:dyDescent="0.3">
      <c r="AZ91" s="101"/>
      <c r="BA91" s="101"/>
      <c r="BB91" s="101"/>
      <c r="BC91" s="101"/>
      <c r="BD91" s="101"/>
      <c r="BE91" s="101"/>
      <c r="BF91" s="101"/>
      <c r="BG91" s="101"/>
      <c r="BH91" s="101"/>
      <c r="BI91" s="101"/>
      <c r="BJ91" s="101"/>
      <c r="BK91" s="101"/>
      <c r="BL91" s="101"/>
      <c r="BM91" s="101"/>
      <c r="BN91" s="101"/>
      <c r="BO91" s="101"/>
      <c r="BP91" s="101"/>
      <c r="BQ91" s="101"/>
      <c r="BR91" s="101"/>
      <c r="BS91" s="101"/>
      <c r="BT91" s="101"/>
      <c r="BU91" s="101"/>
      <c r="BV91" s="101"/>
      <c r="BW91" s="101"/>
      <c r="BX91" s="101"/>
      <c r="BY91" s="101"/>
      <c r="BZ91" s="101"/>
      <c r="CA91" s="101"/>
      <c r="CB91" s="101"/>
      <c r="CC91" s="101"/>
      <c r="CD91" s="101"/>
      <c r="CE91" s="101"/>
      <c r="CF91" s="101"/>
      <c r="CG91" s="101"/>
      <c r="CH91" s="101"/>
      <c r="CI91" s="101"/>
      <c r="CJ91" s="101"/>
      <c r="CK91" s="101"/>
      <c r="CL91" s="101"/>
      <c r="CM91" s="101"/>
      <c r="CN91" s="101"/>
      <c r="CO91" s="101"/>
      <c r="CP91" s="101"/>
      <c r="CQ91" s="101"/>
      <c r="CR91" s="101"/>
      <c r="CS91" s="101"/>
      <c r="CT91" s="101"/>
      <c r="CU91" s="101"/>
      <c r="CV91" s="101"/>
      <c r="CW91" s="101"/>
      <c r="CX91" s="101"/>
      <c r="CY91" s="101"/>
      <c r="CZ91" s="101"/>
      <c r="DA91" s="101"/>
      <c r="DB91" s="101"/>
      <c r="DC91" s="101"/>
      <c r="DD91" s="101"/>
      <c r="DE91" s="101"/>
      <c r="DF91" s="101"/>
      <c r="DG91" s="101"/>
      <c r="DH91" s="101"/>
      <c r="DI91" s="101"/>
      <c r="DJ91" s="101"/>
      <c r="DK91" s="101"/>
      <c r="DL91" s="101"/>
      <c r="DM91" s="101"/>
      <c r="DN91" s="101"/>
      <c r="DO91" s="101"/>
      <c r="DP91" s="101"/>
      <c r="DQ91" s="101"/>
      <c r="DR91" s="101"/>
      <c r="DS91" s="101"/>
      <c r="DT91" s="101"/>
      <c r="DU91" s="101"/>
      <c r="DV91" s="101"/>
      <c r="DW91" s="101"/>
      <c r="DX91" s="101"/>
      <c r="DY91" s="101"/>
      <c r="DZ91" s="101"/>
      <c r="EA91" s="101"/>
      <c r="EB91" s="101"/>
      <c r="EC91" s="101"/>
      <c r="ED91" s="101"/>
      <c r="EE91" s="101"/>
      <c r="EF91" s="101"/>
      <c r="EG91" s="101"/>
      <c r="EH91" s="101"/>
      <c r="EI91" s="101"/>
      <c r="EJ91" s="101"/>
      <c r="EK91" s="101"/>
      <c r="EL91" s="101"/>
      <c r="EM91" s="101"/>
      <c r="EN91" s="101"/>
      <c r="EO91" s="101"/>
      <c r="EP91" s="101"/>
      <c r="EQ91" s="101"/>
      <c r="ER91" s="101"/>
      <c r="ES91" s="101"/>
      <c r="ET91" s="101"/>
      <c r="EU91" s="101"/>
      <c r="EV91" s="101"/>
      <c r="EW91" s="101"/>
      <c r="EX91" s="101"/>
      <c r="EY91" s="101"/>
      <c r="EZ91" s="101"/>
      <c r="FA91" s="101"/>
      <c r="FB91" s="101"/>
      <c r="FC91" s="101"/>
      <c r="FD91" s="101"/>
      <c r="FE91" s="101"/>
      <c r="FF91" s="101"/>
      <c r="FG91" s="101"/>
      <c r="FH91" s="101"/>
      <c r="FI91" s="101"/>
      <c r="FJ91" s="101"/>
      <c r="FK91" s="101"/>
      <c r="FL91" s="101"/>
      <c r="FM91" s="101"/>
      <c r="FN91" s="101"/>
      <c r="FO91" s="101"/>
      <c r="FP91" s="101"/>
      <c r="FQ91" s="101"/>
      <c r="FR91" s="101"/>
      <c r="FS91" s="101"/>
    </row>
    <row r="92" spans="52:175" s="59" customFormat="1" ht="13.8" x14ac:dyDescent="0.3">
      <c r="AZ92" s="101"/>
      <c r="BA92" s="101"/>
      <c r="BB92" s="101"/>
      <c r="BC92" s="101"/>
      <c r="BD92" s="101"/>
      <c r="BE92" s="101"/>
      <c r="BF92" s="101"/>
      <c r="BG92" s="101"/>
      <c r="BH92" s="101"/>
      <c r="BI92" s="101"/>
      <c r="BJ92" s="101"/>
      <c r="BK92" s="101"/>
      <c r="BL92" s="101"/>
      <c r="BM92" s="101"/>
      <c r="BN92" s="101"/>
      <c r="BO92" s="101"/>
      <c r="BP92" s="101"/>
      <c r="BQ92" s="101"/>
      <c r="BR92" s="101"/>
      <c r="BS92" s="101"/>
      <c r="BT92" s="101"/>
      <c r="BU92" s="101"/>
      <c r="BV92" s="101"/>
      <c r="BW92" s="101"/>
      <c r="BX92" s="101"/>
      <c r="BY92" s="101"/>
      <c r="BZ92" s="101"/>
      <c r="CA92" s="101"/>
      <c r="CB92" s="101"/>
      <c r="CC92" s="101"/>
      <c r="CD92" s="101"/>
      <c r="CE92" s="101"/>
      <c r="CF92" s="101"/>
      <c r="CG92" s="101"/>
      <c r="CH92" s="101"/>
      <c r="CI92" s="101"/>
      <c r="CJ92" s="101"/>
      <c r="CK92" s="101"/>
      <c r="CL92" s="101"/>
      <c r="CM92" s="101"/>
      <c r="CN92" s="101"/>
      <c r="CO92" s="101"/>
      <c r="CP92" s="101"/>
      <c r="CQ92" s="101"/>
      <c r="CR92" s="101"/>
      <c r="CS92" s="101"/>
      <c r="CT92" s="101"/>
      <c r="CU92" s="101"/>
      <c r="CV92" s="101"/>
      <c r="CW92" s="101"/>
      <c r="CX92" s="101"/>
      <c r="CY92" s="101"/>
      <c r="CZ92" s="101"/>
      <c r="DA92" s="101"/>
      <c r="DB92" s="101"/>
      <c r="DC92" s="101"/>
      <c r="DD92" s="101"/>
      <c r="DE92" s="101"/>
      <c r="DF92" s="101"/>
      <c r="DG92" s="101"/>
      <c r="DH92" s="101"/>
      <c r="DI92" s="101"/>
      <c r="DJ92" s="101"/>
      <c r="DK92" s="101"/>
      <c r="DL92" s="101"/>
      <c r="DM92" s="101"/>
      <c r="DN92" s="101"/>
      <c r="DO92" s="101"/>
      <c r="DP92" s="101"/>
      <c r="DQ92" s="101"/>
      <c r="DR92" s="101"/>
      <c r="DS92" s="101"/>
      <c r="DT92" s="101"/>
      <c r="DU92" s="101"/>
      <c r="DV92" s="101"/>
      <c r="DW92" s="101"/>
      <c r="DX92" s="101"/>
      <c r="DY92" s="101"/>
      <c r="DZ92" s="101"/>
      <c r="EA92" s="101"/>
      <c r="EB92" s="101"/>
      <c r="EC92" s="101"/>
      <c r="ED92" s="101"/>
      <c r="EE92" s="101"/>
      <c r="EF92" s="101"/>
      <c r="EG92" s="101"/>
      <c r="EH92" s="101"/>
      <c r="EI92" s="101"/>
      <c r="EJ92" s="101"/>
      <c r="EK92" s="101"/>
      <c r="EL92" s="101"/>
      <c r="EM92" s="101"/>
      <c r="EN92" s="101"/>
      <c r="EO92" s="101"/>
      <c r="EP92" s="101"/>
      <c r="EQ92" s="101"/>
      <c r="ER92" s="101"/>
      <c r="ES92" s="101"/>
      <c r="ET92" s="101"/>
      <c r="EU92" s="101"/>
      <c r="EV92" s="101"/>
      <c r="EW92" s="101"/>
      <c r="EX92" s="101"/>
      <c r="EY92" s="101"/>
      <c r="EZ92" s="101"/>
      <c r="FA92" s="101"/>
      <c r="FB92" s="101"/>
      <c r="FC92" s="101"/>
      <c r="FD92" s="101"/>
      <c r="FE92" s="101"/>
      <c r="FF92" s="101"/>
      <c r="FG92" s="101"/>
      <c r="FH92" s="101"/>
      <c r="FI92" s="101"/>
      <c r="FJ92" s="101"/>
      <c r="FK92" s="101"/>
      <c r="FL92" s="101"/>
      <c r="FM92" s="101"/>
      <c r="FN92" s="101"/>
      <c r="FO92" s="101"/>
      <c r="FP92" s="101"/>
      <c r="FQ92" s="101"/>
      <c r="FR92" s="101"/>
      <c r="FS92" s="101"/>
    </row>
    <row r="93" spans="52:175" s="59" customFormat="1" ht="13.8" x14ac:dyDescent="0.3">
      <c r="AZ93" s="101"/>
      <c r="BA93" s="101"/>
      <c r="BB93" s="101"/>
      <c r="BC93" s="101"/>
      <c r="BD93" s="101"/>
      <c r="BE93" s="101"/>
      <c r="BF93" s="101"/>
      <c r="BG93" s="101"/>
      <c r="BH93" s="101"/>
      <c r="BI93" s="101"/>
      <c r="BJ93" s="101"/>
      <c r="BK93" s="101"/>
      <c r="BL93" s="101"/>
      <c r="BM93" s="101"/>
      <c r="BN93" s="101"/>
      <c r="BO93" s="101"/>
      <c r="BP93" s="101"/>
      <c r="BQ93" s="101"/>
      <c r="BR93" s="101"/>
      <c r="BS93" s="101"/>
      <c r="BT93" s="101"/>
      <c r="BU93" s="101"/>
      <c r="BV93" s="101"/>
      <c r="BW93" s="101"/>
      <c r="BX93" s="101"/>
      <c r="BY93" s="101"/>
      <c r="BZ93" s="101"/>
      <c r="CA93" s="101"/>
      <c r="CB93" s="101"/>
      <c r="CC93" s="101"/>
      <c r="CD93" s="101"/>
      <c r="CE93" s="101"/>
      <c r="CF93" s="101"/>
      <c r="CG93" s="101"/>
      <c r="CH93" s="101"/>
      <c r="CI93" s="101"/>
      <c r="CJ93" s="101"/>
      <c r="CK93" s="101"/>
      <c r="CL93" s="101"/>
      <c r="CM93" s="101"/>
      <c r="CN93" s="101"/>
      <c r="CO93" s="101"/>
      <c r="CP93" s="101"/>
      <c r="CQ93" s="101"/>
      <c r="CR93" s="101"/>
      <c r="CS93" s="101"/>
      <c r="CT93" s="101"/>
      <c r="CU93" s="101"/>
      <c r="CV93" s="101"/>
      <c r="CW93" s="101"/>
      <c r="CX93" s="101"/>
      <c r="CY93" s="101"/>
      <c r="CZ93" s="101"/>
      <c r="DA93" s="101"/>
      <c r="DB93" s="101"/>
      <c r="DC93" s="101"/>
      <c r="DD93" s="101"/>
      <c r="DE93" s="101"/>
      <c r="DF93" s="101"/>
      <c r="DG93" s="101"/>
      <c r="DH93" s="101"/>
      <c r="DI93" s="101"/>
      <c r="DJ93" s="101"/>
      <c r="DK93" s="101"/>
      <c r="DL93" s="101"/>
      <c r="DM93" s="101"/>
      <c r="DN93" s="101"/>
      <c r="DO93" s="101"/>
      <c r="DP93" s="101"/>
      <c r="DQ93" s="101"/>
      <c r="DR93" s="101"/>
      <c r="DS93" s="101"/>
      <c r="DT93" s="101"/>
      <c r="DU93" s="101"/>
      <c r="DV93" s="101"/>
      <c r="DW93" s="101"/>
      <c r="DX93" s="101"/>
      <c r="DY93" s="101"/>
      <c r="DZ93" s="101"/>
      <c r="EA93" s="101"/>
      <c r="EB93" s="101"/>
      <c r="EC93" s="101"/>
      <c r="ED93" s="101"/>
      <c r="EE93" s="101"/>
      <c r="EF93" s="101"/>
      <c r="EG93" s="101"/>
      <c r="EH93" s="101"/>
      <c r="EI93" s="101"/>
      <c r="EJ93" s="101"/>
      <c r="EK93" s="101"/>
      <c r="EL93" s="101"/>
      <c r="EM93" s="101"/>
      <c r="EN93" s="101"/>
      <c r="EO93" s="101"/>
      <c r="EP93" s="101"/>
      <c r="EQ93" s="101"/>
      <c r="ER93" s="101"/>
      <c r="ES93" s="101"/>
      <c r="ET93" s="101"/>
      <c r="EU93" s="101"/>
      <c r="EV93" s="101"/>
      <c r="EW93" s="101"/>
      <c r="EX93" s="101"/>
      <c r="EY93" s="101"/>
      <c r="EZ93" s="101"/>
      <c r="FA93" s="101"/>
      <c r="FB93" s="101"/>
      <c r="FC93" s="101"/>
      <c r="FD93" s="101"/>
      <c r="FE93" s="101"/>
      <c r="FF93" s="101"/>
      <c r="FG93" s="101"/>
      <c r="FH93" s="101"/>
      <c r="FI93" s="101"/>
      <c r="FJ93" s="101"/>
      <c r="FK93" s="101"/>
      <c r="FL93" s="101"/>
      <c r="FM93" s="101"/>
      <c r="FN93" s="101"/>
      <c r="FO93" s="101"/>
      <c r="FP93" s="101"/>
      <c r="FQ93" s="101"/>
      <c r="FR93" s="101"/>
      <c r="FS93" s="101"/>
    </row>
    <row r="94" spans="52:175" s="59" customFormat="1" ht="13.8" x14ac:dyDescent="0.3">
      <c r="AZ94" s="101"/>
      <c r="BA94" s="101"/>
      <c r="BB94" s="101"/>
      <c r="BC94" s="101"/>
      <c r="BD94" s="101"/>
      <c r="BE94" s="101"/>
      <c r="BF94" s="101"/>
      <c r="BG94" s="101"/>
      <c r="BH94" s="101"/>
      <c r="BI94" s="101"/>
      <c r="BJ94" s="101"/>
      <c r="BK94" s="101"/>
      <c r="BL94" s="101"/>
      <c r="BM94" s="101"/>
      <c r="BN94" s="101"/>
      <c r="BO94" s="101"/>
      <c r="BP94" s="101"/>
      <c r="BQ94" s="101"/>
      <c r="BR94" s="101"/>
      <c r="BS94" s="101"/>
      <c r="BT94" s="101"/>
      <c r="BU94" s="101"/>
      <c r="BV94" s="101"/>
      <c r="BW94" s="101"/>
      <c r="BX94" s="101"/>
      <c r="BY94" s="101"/>
      <c r="BZ94" s="101"/>
      <c r="CA94" s="101"/>
      <c r="CB94" s="101"/>
      <c r="CC94" s="101"/>
      <c r="CD94" s="101"/>
      <c r="CE94" s="101"/>
      <c r="CF94" s="101"/>
      <c r="CG94" s="101"/>
      <c r="CH94" s="101"/>
      <c r="CI94" s="101"/>
      <c r="CJ94" s="101"/>
      <c r="CK94" s="101"/>
      <c r="CL94" s="101"/>
      <c r="CM94" s="101"/>
      <c r="CN94" s="101"/>
      <c r="CO94" s="101"/>
      <c r="CP94" s="101"/>
      <c r="CQ94" s="101"/>
      <c r="CR94" s="101"/>
      <c r="CS94" s="101"/>
      <c r="CT94" s="101"/>
      <c r="CU94" s="101"/>
      <c r="CV94" s="101"/>
      <c r="CW94" s="101"/>
      <c r="CX94" s="101"/>
      <c r="CY94" s="101"/>
      <c r="CZ94" s="101"/>
      <c r="DA94" s="101"/>
      <c r="DB94" s="101"/>
      <c r="DC94" s="101"/>
      <c r="DD94" s="101"/>
      <c r="DE94" s="101"/>
      <c r="DF94" s="101"/>
      <c r="DG94" s="101"/>
      <c r="DH94" s="101"/>
      <c r="DI94" s="101"/>
      <c r="DJ94" s="101"/>
      <c r="DK94" s="101"/>
      <c r="DL94" s="101"/>
      <c r="DM94" s="101"/>
      <c r="DN94" s="101"/>
      <c r="DO94" s="101"/>
      <c r="DP94" s="101"/>
      <c r="DQ94" s="101"/>
      <c r="DR94" s="101"/>
      <c r="DS94" s="101"/>
      <c r="DT94" s="101"/>
      <c r="DU94" s="101"/>
      <c r="DV94" s="101"/>
      <c r="DW94" s="101"/>
      <c r="DX94" s="101"/>
      <c r="DY94" s="101"/>
      <c r="DZ94" s="101"/>
      <c r="EA94" s="101"/>
      <c r="EB94" s="101"/>
      <c r="EC94" s="101"/>
      <c r="ED94" s="101"/>
      <c r="EE94" s="101"/>
      <c r="EF94" s="101"/>
      <c r="EG94" s="101"/>
      <c r="EH94" s="101"/>
      <c r="EI94" s="101"/>
      <c r="EJ94" s="101"/>
      <c r="EK94" s="101"/>
      <c r="EL94" s="101"/>
      <c r="EM94" s="101"/>
      <c r="EN94" s="101"/>
      <c r="EO94" s="101"/>
      <c r="EP94" s="101"/>
      <c r="EQ94" s="101"/>
      <c r="ER94" s="101"/>
      <c r="ES94" s="101"/>
      <c r="ET94" s="101"/>
      <c r="EU94" s="101"/>
      <c r="EV94" s="101"/>
      <c r="EW94" s="101"/>
      <c r="EX94" s="101"/>
      <c r="EY94" s="101"/>
      <c r="EZ94" s="101"/>
      <c r="FA94" s="101"/>
      <c r="FB94" s="101"/>
      <c r="FC94" s="101"/>
      <c r="FD94" s="101"/>
      <c r="FE94" s="101"/>
      <c r="FF94" s="101"/>
      <c r="FG94" s="101"/>
      <c r="FH94" s="101"/>
      <c r="FI94" s="101"/>
      <c r="FJ94" s="101"/>
      <c r="FK94" s="101"/>
      <c r="FL94" s="101"/>
      <c r="FM94" s="101"/>
      <c r="FN94" s="101"/>
      <c r="FO94" s="101"/>
      <c r="FP94" s="101"/>
      <c r="FQ94" s="101"/>
      <c r="FR94" s="101"/>
      <c r="FS94" s="101"/>
    </row>
    <row r="95" spans="52:175" s="59" customFormat="1" ht="13.8" x14ac:dyDescent="0.3">
      <c r="AZ95" s="101"/>
      <c r="BA95" s="101"/>
      <c r="BB95" s="101"/>
      <c r="BC95" s="101"/>
      <c r="BD95" s="101"/>
      <c r="BE95" s="101"/>
      <c r="BF95" s="101"/>
      <c r="BG95" s="101"/>
      <c r="BH95" s="101"/>
      <c r="BI95" s="101"/>
      <c r="BJ95" s="101"/>
      <c r="BK95" s="101"/>
      <c r="BL95" s="101"/>
      <c r="BM95" s="101"/>
      <c r="BN95" s="101"/>
      <c r="BO95" s="101"/>
      <c r="BP95" s="101"/>
      <c r="BQ95" s="101"/>
      <c r="BR95" s="101"/>
      <c r="BS95" s="101"/>
      <c r="BT95" s="101"/>
      <c r="BU95" s="101"/>
      <c r="BV95" s="101"/>
      <c r="BW95" s="101"/>
      <c r="BX95" s="101"/>
      <c r="BY95" s="101"/>
      <c r="BZ95" s="101"/>
      <c r="CA95" s="101"/>
      <c r="CB95" s="101"/>
      <c r="CC95" s="101"/>
      <c r="CD95" s="101"/>
      <c r="CE95" s="101"/>
      <c r="CF95" s="101"/>
      <c r="CG95" s="101"/>
      <c r="CH95" s="101"/>
      <c r="CI95" s="101"/>
      <c r="CJ95" s="101"/>
      <c r="CK95" s="101"/>
      <c r="CL95" s="101"/>
      <c r="CM95" s="101"/>
      <c r="CN95" s="101"/>
      <c r="CO95" s="101"/>
      <c r="CP95" s="101"/>
      <c r="CQ95" s="101"/>
      <c r="CR95" s="101"/>
      <c r="CS95" s="101"/>
      <c r="CT95" s="101"/>
      <c r="CU95" s="101"/>
      <c r="CV95" s="101"/>
      <c r="CW95" s="101"/>
      <c r="CX95" s="101"/>
      <c r="CY95" s="101"/>
      <c r="CZ95" s="101"/>
      <c r="DA95" s="101"/>
      <c r="DB95" s="101"/>
      <c r="DC95" s="101"/>
      <c r="DD95" s="101"/>
      <c r="DE95" s="101"/>
      <c r="DF95" s="101"/>
      <c r="DG95" s="101"/>
      <c r="DH95" s="101"/>
      <c r="DI95" s="101"/>
      <c r="DJ95" s="101"/>
      <c r="DK95" s="101"/>
      <c r="DL95" s="101"/>
      <c r="DM95" s="101"/>
      <c r="DN95" s="101"/>
      <c r="DO95" s="101"/>
      <c r="DP95" s="101"/>
      <c r="DQ95" s="101"/>
      <c r="DR95" s="101"/>
      <c r="DS95" s="101"/>
      <c r="DT95" s="101"/>
      <c r="DU95" s="101"/>
      <c r="DV95" s="101"/>
      <c r="DW95" s="101"/>
      <c r="DX95" s="101"/>
      <c r="DY95" s="101"/>
      <c r="DZ95" s="101"/>
      <c r="EA95" s="101"/>
      <c r="EB95" s="101"/>
      <c r="EC95" s="101"/>
      <c r="ED95" s="101"/>
      <c r="EE95" s="101"/>
      <c r="EF95" s="101"/>
      <c r="EG95" s="101"/>
      <c r="EH95" s="101"/>
      <c r="EI95" s="101"/>
      <c r="EJ95" s="101"/>
      <c r="EK95" s="101"/>
      <c r="EL95" s="101"/>
      <c r="EM95" s="101"/>
      <c r="EN95" s="101"/>
      <c r="EO95" s="101"/>
      <c r="EP95" s="101"/>
      <c r="EQ95" s="101"/>
      <c r="ER95" s="101"/>
      <c r="ES95" s="101"/>
      <c r="ET95" s="101"/>
      <c r="EU95" s="101"/>
      <c r="EV95" s="101"/>
      <c r="EW95" s="101"/>
      <c r="EX95" s="101"/>
      <c r="EY95" s="101"/>
      <c r="EZ95" s="101"/>
      <c r="FA95" s="101"/>
      <c r="FB95" s="101"/>
      <c r="FC95" s="101"/>
      <c r="FD95" s="101"/>
      <c r="FE95" s="101"/>
      <c r="FF95" s="101"/>
      <c r="FG95" s="101"/>
      <c r="FH95" s="101"/>
      <c r="FI95" s="101"/>
      <c r="FJ95" s="101"/>
      <c r="FK95" s="101"/>
      <c r="FL95" s="101"/>
      <c r="FM95" s="101"/>
      <c r="FN95" s="101"/>
      <c r="FO95" s="101"/>
      <c r="FP95" s="101"/>
      <c r="FQ95" s="101"/>
      <c r="FR95" s="101"/>
      <c r="FS95" s="101"/>
    </row>
    <row r="96" spans="52:175" s="59" customFormat="1" ht="13.8" x14ac:dyDescent="0.3">
      <c r="AZ96" s="101"/>
      <c r="BA96" s="101"/>
      <c r="BB96" s="101"/>
      <c r="BC96" s="101"/>
      <c r="BD96" s="101"/>
      <c r="BE96" s="101"/>
      <c r="BF96" s="101"/>
      <c r="BG96" s="101"/>
      <c r="BH96" s="101"/>
      <c r="BI96" s="101"/>
      <c r="BJ96" s="101"/>
      <c r="BK96" s="101"/>
      <c r="BL96" s="101"/>
      <c r="BM96" s="101"/>
      <c r="BN96" s="101"/>
      <c r="BO96" s="101"/>
      <c r="BP96" s="101"/>
      <c r="BQ96" s="101"/>
      <c r="BR96" s="101"/>
      <c r="BS96" s="101"/>
      <c r="BT96" s="101"/>
      <c r="BU96" s="101"/>
      <c r="BV96" s="101"/>
      <c r="BW96" s="101"/>
      <c r="BX96" s="101"/>
      <c r="BY96" s="101"/>
      <c r="BZ96" s="101"/>
      <c r="CA96" s="101"/>
      <c r="CB96" s="101"/>
      <c r="CC96" s="101"/>
      <c r="CD96" s="101"/>
      <c r="CE96" s="101"/>
      <c r="CF96" s="101"/>
      <c r="CG96" s="101"/>
      <c r="CH96" s="101"/>
      <c r="CI96" s="101"/>
      <c r="CJ96" s="101"/>
      <c r="CK96" s="101"/>
      <c r="CL96" s="101"/>
      <c r="CM96" s="101"/>
      <c r="CN96" s="101"/>
      <c r="CO96" s="101"/>
      <c r="CP96" s="101"/>
      <c r="CQ96" s="101"/>
      <c r="CR96" s="101"/>
      <c r="CS96" s="101"/>
      <c r="CT96" s="101"/>
      <c r="CU96" s="101"/>
      <c r="CV96" s="101"/>
      <c r="CW96" s="101"/>
      <c r="CX96" s="101"/>
      <c r="CY96" s="101"/>
      <c r="CZ96" s="101"/>
      <c r="DA96" s="101"/>
      <c r="DB96" s="101"/>
      <c r="DC96" s="101"/>
      <c r="DD96" s="101"/>
      <c r="DE96" s="101"/>
      <c r="DF96" s="101"/>
      <c r="DG96" s="101"/>
      <c r="DH96" s="101"/>
      <c r="DI96" s="101"/>
      <c r="DJ96" s="101"/>
      <c r="DK96" s="101"/>
      <c r="DL96" s="101"/>
      <c r="DM96" s="101"/>
      <c r="DN96" s="101"/>
      <c r="DO96" s="101"/>
      <c r="DP96" s="101"/>
      <c r="DQ96" s="101"/>
      <c r="DR96" s="101"/>
      <c r="DS96" s="101"/>
      <c r="DT96" s="101"/>
      <c r="DU96" s="101"/>
      <c r="DV96" s="101"/>
      <c r="DW96" s="101"/>
      <c r="DX96" s="101"/>
      <c r="DY96" s="101"/>
      <c r="DZ96" s="101"/>
      <c r="EA96" s="101"/>
      <c r="EB96" s="101"/>
      <c r="EC96" s="101"/>
      <c r="ED96" s="101"/>
      <c r="EE96" s="101"/>
      <c r="EF96" s="101"/>
      <c r="EG96" s="101"/>
      <c r="EH96" s="101"/>
      <c r="EI96" s="101"/>
      <c r="EJ96" s="101"/>
      <c r="EK96" s="101"/>
      <c r="EL96" s="101"/>
      <c r="EM96" s="101"/>
      <c r="EN96" s="101"/>
      <c r="EO96" s="101"/>
      <c r="EP96" s="101"/>
      <c r="EQ96" s="101"/>
      <c r="ER96" s="101"/>
      <c r="ES96" s="101"/>
      <c r="ET96" s="101"/>
      <c r="EU96" s="101"/>
      <c r="EV96" s="101"/>
      <c r="EW96" s="101"/>
      <c r="EX96" s="101"/>
      <c r="EY96" s="101"/>
      <c r="EZ96" s="101"/>
      <c r="FA96" s="101"/>
      <c r="FB96" s="101"/>
      <c r="FC96" s="101"/>
      <c r="FD96" s="101"/>
      <c r="FE96" s="101"/>
      <c r="FF96" s="101"/>
      <c r="FG96" s="101"/>
      <c r="FH96" s="101"/>
      <c r="FI96" s="101"/>
      <c r="FJ96" s="101"/>
      <c r="FK96" s="101"/>
      <c r="FL96" s="101"/>
      <c r="FM96" s="101"/>
      <c r="FN96" s="101"/>
      <c r="FO96" s="101"/>
      <c r="FP96" s="101"/>
      <c r="FQ96" s="101"/>
      <c r="FR96" s="101"/>
      <c r="FS96" s="101"/>
    </row>
    <row r="97" spans="52:175" s="59" customFormat="1" ht="13.8" x14ac:dyDescent="0.3">
      <c r="AZ97" s="101"/>
      <c r="BA97" s="101"/>
      <c r="BB97" s="101"/>
      <c r="BC97" s="101"/>
      <c r="BD97" s="101"/>
      <c r="BE97" s="101"/>
      <c r="BF97" s="101"/>
      <c r="BG97" s="101"/>
      <c r="BH97" s="101"/>
      <c r="BI97" s="101"/>
      <c r="BJ97" s="101"/>
      <c r="BK97" s="101"/>
      <c r="BL97" s="101"/>
      <c r="BM97" s="101"/>
      <c r="BN97" s="101"/>
      <c r="BO97" s="101"/>
      <c r="BP97" s="101"/>
      <c r="BQ97" s="101"/>
      <c r="BR97" s="101"/>
      <c r="BS97" s="101"/>
      <c r="BT97" s="101"/>
      <c r="BU97" s="101"/>
      <c r="BV97" s="101"/>
      <c r="BW97" s="101"/>
      <c r="BX97" s="101"/>
      <c r="BY97" s="101"/>
      <c r="BZ97" s="101"/>
      <c r="CA97" s="101"/>
      <c r="CB97" s="101"/>
      <c r="CC97" s="101"/>
      <c r="CD97" s="101"/>
      <c r="CE97" s="101"/>
      <c r="CF97" s="101"/>
      <c r="CG97" s="101"/>
      <c r="CH97" s="101"/>
      <c r="CI97" s="101"/>
      <c r="CJ97" s="101"/>
      <c r="CK97" s="101"/>
      <c r="CL97" s="101"/>
      <c r="CM97" s="101"/>
      <c r="CN97" s="101"/>
      <c r="CO97" s="101"/>
      <c r="CP97" s="101"/>
      <c r="CQ97" s="101"/>
      <c r="CR97" s="101"/>
      <c r="CS97" s="101"/>
      <c r="CT97" s="101"/>
      <c r="CU97" s="101"/>
      <c r="CV97" s="101"/>
      <c r="CW97" s="101"/>
      <c r="CX97" s="101"/>
      <c r="CY97" s="101"/>
      <c r="CZ97" s="101"/>
      <c r="DA97" s="101"/>
      <c r="DB97" s="101"/>
      <c r="DC97" s="101"/>
      <c r="DD97" s="101"/>
      <c r="DE97" s="101"/>
      <c r="DF97" s="101"/>
      <c r="DG97" s="101"/>
      <c r="DH97" s="101"/>
      <c r="DI97" s="101"/>
      <c r="DJ97" s="101"/>
      <c r="DK97" s="101"/>
      <c r="DL97" s="101"/>
      <c r="DM97" s="101"/>
      <c r="DN97" s="101"/>
      <c r="DO97" s="101"/>
      <c r="DP97" s="101"/>
      <c r="DQ97" s="101"/>
      <c r="DR97" s="101"/>
      <c r="DS97" s="101"/>
      <c r="DT97" s="101"/>
      <c r="DU97" s="101"/>
      <c r="DV97" s="101"/>
      <c r="DW97" s="101"/>
      <c r="DX97" s="101"/>
      <c r="DY97" s="101"/>
      <c r="DZ97" s="101"/>
      <c r="EA97" s="101"/>
      <c r="EB97" s="101"/>
      <c r="EC97" s="101"/>
      <c r="ED97" s="101"/>
      <c r="EE97" s="101"/>
      <c r="EF97" s="101"/>
      <c r="EG97" s="101"/>
      <c r="EH97" s="101"/>
      <c r="EI97" s="101"/>
      <c r="EJ97" s="101"/>
      <c r="EK97" s="101"/>
      <c r="EL97" s="101"/>
      <c r="EM97" s="101"/>
      <c r="EN97" s="101"/>
      <c r="EO97" s="101"/>
      <c r="EP97" s="101"/>
      <c r="EQ97" s="101"/>
      <c r="ER97" s="101"/>
      <c r="ES97" s="101"/>
      <c r="ET97" s="101"/>
      <c r="EU97" s="101"/>
      <c r="EV97" s="101"/>
      <c r="EW97" s="101"/>
      <c r="EX97" s="101"/>
      <c r="EY97" s="101"/>
      <c r="EZ97" s="101"/>
      <c r="FA97" s="101"/>
      <c r="FB97" s="101"/>
      <c r="FC97" s="101"/>
      <c r="FD97" s="101"/>
      <c r="FE97" s="101"/>
      <c r="FF97" s="101"/>
      <c r="FG97" s="101"/>
      <c r="FH97" s="101"/>
      <c r="FI97" s="101"/>
      <c r="FJ97" s="101"/>
      <c r="FK97" s="101"/>
      <c r="FL97" s="101"/>
      <c r="FM97" s="101"/>
      <c r="FN97" s="101"/>
      <c r="FO97" s="101"/>
      <c r="FP97" s="101"/>
      <c r="FQ97" s="101"/>
      <c r="FR97" s="101"/>
      <c r="FS97" s="101"/>
    </row>
    <row r="98" spans="52:175" s="59" customFormat="1" ht="13.8" x14ac:dyDescent="0.3">
      <c r="AZ98" s="101"/>
      <c r="BA98" s="101"/>
      <c r="BB98" s="101"/>
      <c r="BC98" s="101"/>
      <c r="BD98" s="101"/>
      <c r="BE98" s="101"/>
      <c r="BF98" s="101"/>
      <c r="BG98" s="101"/>
      <c r="BH98" s="101"/>
      <c r="BI98" s="101"/>
      <c r="BJ98" s="101"/>
      <c r="BK98" s="101"/>
      <c r="BL98" s="101"/>
      <c r="BM98" s="101"/>
      <c r="BN98" s="101"/>
      <c r="BO98" s="101"/>
      <c r="BP98" s="101"/>
      <c r="BQ98" s="101"/>
      <c r="BR98" s="101"/>
      <c r="BS98" s="101"/>
      <c r="BT98" s="101"/>
      <c r="BU98" s="101"/>
      <c r="BV98" s="101"/>
      <c r="BW98" s="101"/>
      <c r="BX98" s="101"/>
      <c r="BY98" s="101"/>
      <c r="BZ98" s="101"/>
      <c r="CA98" s="101"/>
      <c r="CB98" s="101"/>
      <c r="CC98" s="101"/>
      <c r="CD98" s="101"/>
      <c r="CE98" s="101"/>
      <c r="CF98" s="101"/>
      <c r="CG98" s="101"/>
      <c r="CH98" s="101"/>
      <c r="CI98" s="101"/>
      <c r="CJ98" s="101"/>
      <c r="CK98" s="101"/>
      <c r="CL98" s="101"/>
      <c r="CM98" s="101"/>
      <c r="CN98" s="101"/>
      <c r="CO98" s="101"/>
      <c r="CP98" s="101"/>
      <c r="CQ98" s="101"/>
      <c r="CR98" s="101"/>
      <c r="CS98" s="101"/>
      <c r="CT98" s="101"/>
      <c r="CU98" s="101"/>
      <c r="CV98" s="101"/>
      <c r="CW98" s="101"/>
      <c r="CX98" s="101"/>
      <c r="CY98" s="101"/>
      <c r="CZ98" s="101"/>
      <c r="DA98" s="101"/>
      <c r="DB98" s="101"/>
      <c r="DC98" s="101"/>
      <c r="DD98" s="101"/>
      <c r="DE98" s="101"/>
      <c r="DF98" s="101"/>
      <c r="DG98" s="101"/>
      <c r="DH98" s="101"/>
      <c r="DI98" s="101"/>
      <c r="DJ98" s="101"/>
      <c r="DK98" s="101"/>
      <c r="DL98" s="101"/>
      <c r="DM98" s="101"/>
      <c r="DN98" s="101"/>
      <c r="DO98" s="101"/>
      <c r="DP98" s="101"/>
      <c r="DQ98" s="101"/>
      <c r="DR98" s="101"/>
      <c r="DS98" s="101"/>
      <c r="DT98" s="101"/>
      <c r="DU98" s="101"/>
      <c r="DV98" s="101"/>
      <c r="DW98" s="101"/>
      <c r="DX98" s="101"/>
      <c r="DY98" s="101"/>
      <c r="DZ98" s="101"/>
      <c r="EA98" s="101"/>
      <c r="EB98" s="101"/>
      <c r="EC98" s="101"/>
      <c r="ED98" s="101"/>
      <c r="EE98" s="101"/>
      <c r="EF98" s="101"/>
      <c r="EG98" s="101"/>
      <c r="EH98" s="101"/>
      <c r="EI98" s="101"/>
      <c r="EJ98" s="101"/>
      <c r="EK98" s="101"/>
      <c r="EL98" s="101"/>
      <c r="EM98" s="101"/>
      <c r="EN98" s="101"/>
      <c r="EO98" s="101"/>
      <c r="EP98" s="101"/>
      <c r="EQ98" s="101"/>
      <c r="ER98" s="101"/>
      <c r="ES98" s="101"/>
      <c r="ET98" s="101"/>
      <c r="EU98" s="101"/>
      <c r="EV98" s="101"/>
      <c r="EW98" s="101"/>
      <c r="EX98" s="101"/>
      <c r="EY98" s="101"/>
      <c r="EZ98" s="101"/>
      <c r="FA98" s="101"/>
      <c r="FB98" s="101"/>
      <c r="FC98" s="101"/>
      <c r="FD98" s="101"/>
      <c r="FE98" s="101"/>
      <c r="FF98" s="101"/>
      <c r="FG98" s="101"/>
      <c r="FH98" s="101"/>
      <c r="FI98" s="101"/>
      <c r="FJ98" s="101"/>
      <c r="FK98" s="101"/>
      <c r="FL98" s="101"/>
      <c r="FM98" s="101"/>
      <c r="FN98" s="101"/>
      <c r="FO98" s="101"/>
      <c r="FP98" s="101"/>
      <c r="FQ98" s="101"/>
      <c r="FR98" s="101"/>
      <c r="FS98" s="101"/>
    </row>
    <row r="99" spans="52:175" s="59" customFormat="1" ht="13.8" x14ac:dyDescent="0.3">
      <c r="AZ99" s="101"/>
      <c r="BA99" s="101"/>
      <c r="BB99" s="101"/>
      <c r="BC99" s="101"/>
      <c r="BD99" s="101"/>
      <c r="BE99" s="101"/>
      <c r="BF99" s="101"/>
      <c r="BG99" s="101"/>
      <c r="BH99" s="101"/>
      <c r="BI99" s="101"/>
      <c r="BJ99" s="101"/>
      <c r="BK99" s="101"/>
      <c r="BL99" s="101"/>
      <c r="BM99" s="101"/>
      <c r="BN99" s="101"/>
      <c r="BO99" s="101"/>
      <c r="BP99" s="101"/>
      <c r="BQ99" s="101"/>
      <c r="BR99" s="101"/>
      <c r="BS99" s="101"/>
      <c r="BT99" s="101"/>
      <c r="BU99" s="101"/>
      <c r="BV99" s="101"/>
      <c r="BW99" s="101"/>
      <c r="BX99" s="101"/>
      <c r="BY99" s="101"/>
      <c r="BZ99" s="101"/>
      <c r="CA99" s="101"/>
      <c r="CB99" s="101"/>
      <c r="CC99" s="101"/>
      <c r="CD99" s="101"/>
      <c r="CE99" s="101"/>
      <c r="CF99" s="101"/>
      <c r="CG99" s="101"/>
      <c r="CH99" s="101"/>
      <c r="CI99" s="101"/>
      <c r="CJ99" s="101"/>
      <c r="CK99" s="101"/>
      <c r="CL99" s="101"/>
      <c r="CM99" s="101"/>
      <c r="CN99" s="101"/>
      <c r="CO99" s="101"/>
      <c r="CP99" s="101"/>
      <c r="CQ99" s="101"/>
      <c r="CR99" s="101"/>
      <c r="CS99" s="101"/>
      <c r="CT99" s="101"/>
      <c r="CU99" s="101"/>
      <c r="CV99" s="101"/>
      <c r="CW99" s="101"/>
      <c r="CX99" s="101"/>
      <c r="CY99" s="101"/>
      <c r="CZ99" s="101"/>
      <c r="DA99" s="101"/>
      <c r="DB99" s="101"/>
      <c r="DC99" s="101"/>
      <c r="DD99" s="101"/>
      <c r="DE99" s="101"/>
      <c r="DF99" s="101"/>
      <c r="DG99" s="101"/>
      <c r="DH99" s="101"/>
      <c r="DI99" s="101"/>
      <c r="DJ99" s="101"/>
      <c r="DK99" s="101"/>
      <c r="DL99" s="101"/>
      <c r="DM99" s="101"/>
      <c r="DN99" s="101"/>
      <c r="DO99" s="101"/>
      <c r="DP99" s="101"/>
      <c r="DQ99" s="101"/>
      <c r="DR99" s="101"/>
      <c r="DS99" s="101"/>
      <c r="DT99" s="101"/>
      <c r="DU99" s="101"/>
      <c r="DV99" s="101"/>
      <c r="DW99" s="101"/>
      <c r="DX99" s="101"/>
      <c r="DY99" s="101"/>
      <c r="DZ99" s="101"/>
      <c r="EA99" s="101"/>
      <c r="EB99" s="101"/>
      <c r="EC99" s="101"/>
      <c r="ED99" s="101"/>
      <c r="EE99" s="101"/>
      <c r="EF99" s="101"/>
      <c r="EG99" s="101"/>
      <c r="EH99" s="101"/>
      <c r="EI99" s="101"/>
      <c r="EJ99" s="101"/>
      <c r="EK99" s="101"/>
      <c r="EL99" s="101"/>
      <c r="EM99" s="101"/>
      <c r="EN99" s="101"/>
      <c r="EO99" s="101"/>
      <c r="EP99" s="101"/>
      <c r="EQ99" s="101"/>
      <c r="ER99" s="101"/>
      <c r="ES99" s="101"/>
      <c r="ET99" s="101"/>
      <c r="EU99" s="101"/>
      <c r="EV99" s="101"/>
      <c r="EW99" s="101"/>
      <c r="EX99" s="101"/>
      <c r="EY99" s="101"/>
      <c r="EZ99" s="101"/>
      <c r="FA99" s="101"/>
      <c r="FB99" s="101"/>
      <c r="FC99" s="101"/>
      <c r="FD99" s="101"/>
      <c r="FE99" s="101"/>
      <c r="FF99" s="101"/>
      <c r="FG99" s="101"/>
      <c r="FH99" s="101"/>
      <c r="FI99" s="101"/>
      <c r="FJ99" s="101"/>
      <c r="FK99" s="101"/>
      <c r="FL99" s="101"/>
      <c r="FM99" s="101"/>
      <c r="FN99" s="101"/>
      <c r="FO99" s="101"/>
      <c r="FP99" s="101"/>
      <c r="FQ99" s="101"/>
      <c r="FR99" s="101"/>
      <c r="FS99" s="101"/>
    </row>
    <row r="100" spans="52:175" s="59" customFormat="1" ht="13.8" x14ac:dyDescent="0.3">
      <c r="AZ100" s="101"/>
      <c r="BA100" s="101"/>
      <c r="BB100" s="101"/>
      <c r="BC100" s="101"/>
      <c r="BD100" s="101"/>
      <c r="BE100" s="101"/>
      <c r="BF100" s="101"/>
      <c r="BG100" s="101"/>
      <c r="BH100" s="101"/>
      <c r="BI100" s="101"/>
      <c r="BJ100" s="101"/>
      <c r="BK100" s="101"/>
      <c r="BL100" s="101"/>
      <c r="BM100" s="101"/>
      <c r="BN100" s="101"/>
      <c r="BO100" s="101"/>
      <c r="BP100" s="101"/>
      <c r="BQ100" s="101"/>
      <c r="BR100" s="101"/>
      <c r="BS100" s="101"/>
      <c r="BT100" s="101"/>
      <c r="BU100" s="101"/>
      <c r="BV100" s="101"/>
      <c r="BW100" s="101"/>
      <c r="BX100" s="101"/>
      <c r="BY100" s="101"/>
      <c r="BZ100" s="101"/>
      <c r="CA100" s="101"/>
      <c r="CB100" s="101"/>
      <c r="CC100" s="101"/>
      <c r="CD100" s="101"/>
      <c r="CE100" s="101"/>
      <c r="CF100" s="101"/>
      <c r="CG100" s="101"/>
      <c r="CH100" s="101"/>
      <c r="CI100" s="101"/>
      <c r="CJ100" s="101"/>
      <c r="CK100" s="101"/>
      <c r="CL100" s="101"/>
      <c r="CM100" s="101"/>
      <c r="CN100" s="101"/>
      <c r="CO100" s="101"/>
      <c r="CP100" s="101"/>
      <c r="CQ100" s="101"/>
      <c r="CR100" s="101"/>
      <c r="CS100" s="101"/>
      <c r="CT100" s="101"/>
      <c r="CU100" s="101"/>
      <c r="CV100" s="101"/>
      <c r="CW100" s="101"/>
      <c r="CX100" s="101"/>
      <c r="CY100" s="101"/>
      <c r="CZ100" s="101"/>
      <c r="DA100" s="101"/>
      <c r="DB100" s="101"/>
      <c r="DC100" s="101"/>
      <c r="DD100" s="101"/>
      <c r="DE100" s="101"/>
      <c r="DF100" s="101"/>
      <c r="DG100" s="101"/>
      <c r="DH100" s="101"/>
      <c r="DI100" s="101"/>
      <c r="DJ100" s="101"/>
      <c r="DK100" s="101"/>
      <c r="DL100" s="101"/>
      <c r="DM100" s="101"/>
      <c r="DN100" s="101"/>
      <c r="DO100" s="101"/>
      <c r="DP100" s="101"/>
      <c r="DQ100" s="101"/>
      <c r="DR100" s="101"/>
      <c r="DS100" s="101"/>
      <c r="DT100" s="101"/>
      <c r="DU100" s="101"/>
      <c r="DV100" s="101"/>
      <c r="DW100" s="101"/>
      <c r="DX100" s="101"/>
      <c r="DY100" s="101"/>
      <c r="DZ100" s="101"/>
      <c r="EA100" s="101"/>
      <c r="EB100" s="101"/>
      <c r="EC100" s="101"/>
      <c r="ED100" s="101"/>
      <c r="EE100" s="101"/>
      <c r="EF100" s="101"/>
      <c r="EG100" s="101"/>
      <c r="EH100" s="101"/>
      <c r="EI100" s="101"/>
      <c r="EJ100" s="101"/>
      <c r="EK100" s="101"/>
      <c r="EL100" s="101"/>
      <c r="EM100" s="101"/>
      <c r="EN100" s="101"/>
      <c r="EO100" s="101"/>
      <c r="EP100" s="101"/>
      <c r="EQ100" s="101"/>
      <c r="ER100" s="101"/>
      <c r="ES100" s="101"/>
      <c r="ET100" s="101"/>
      <c r="EU100" s="101"/>
      <c r="EV100" s="101"/>
      <c r="EW100" s="101"/>
      <c r="EX100" s="101"/>
      <c r="EY100" s="101"/>
      <c r="EZ100" s="101"/>
      <c r="FA100" s="101"/>
      <c r="FB100" s="101"/>
      <c r="FC100" s="101"/>
      <c r="FD100" s="101"/>
      <c r="FE100" s="101"/>
      <c r="FF100" s="101"/>
      <c r="FG100" s="101"/>
      <c r="FH100" s="101"/>
      <c r="FI100" s="101"/>
      <c r="FJ100" s="101"/>
      <c r="FK100" s="101"/>
      <c r="FL100" s="101"/>
      <c r="FM100" s="101"/>
      <c r="FN100" s="101"/>
      <c r="FO100" s="101"/>
      <c r="FP100" s="101"/>
      <c r="FQ100" s="101"/>
      <c r="FR100" s="101"/>
      <c r="FS100" s="101"/>
    </row>
    <row r="101" spans="52:175" s="59" customFormat="1" ht="13.8" x14ac:dyDescent="0.3">
      <c r="AZ101" s="101"/>
      <c r="BA101" s="101"/>
      <c r="BB101" s="101"/>
      <c r="BC101" s="101"/>
      <c r="BD101" s="101"/>
      <c r="BE101" s="101"/>
      <c r="BF101" s="101"/>
      <c r="BG101" s="101"/>
      <c r="BH101" s="101"/>
      <c r="BI101" s="101"/>
      <c r="BJ101" s="101"/>
      <c r="BK101" s="101"/>
      <c r="BL101" s="101"/>
      <c r="BM101" s="101"/>
      <c r="BN101" s="101"/>
      <c r="BO101" s="101"/>
      <c r="BP101" s="101"/>
      <c r="BQ101" s="101"/>
      <c r="BR101" s="101"/>
      <c r="BS101" s="101"/>
      <c r="BT101" s="101"/>
      <c r="BU101" s="101"/>
      <c r="BV101" s="101"/>
      <c r="BW101" s="101"/>
      <c r="BX101" s="101"/>
      <c r="BY101" s="101"/>
      <c r="BZ101" s="101"/>
      <c r="CA101" s="101"/>
      <c r="CB101" s="101"/>
      <c r="CC101" s="101"/>
      <c r="CD101" s="101"/>
      <c r="CE101" s="101"/>
      <c r="CF101" s="101"/>
      <c r="CG101" s="101"/>
      <c r="CH101" s="101"/>
      <c r="CI101" s="101"/>
      <c r="CJ101" s="101"/>
      <c r="CK101" s="101"/>
      <c r="CL101" s="101"/>
      <c r="CM101" s="101"/>
      <c r="CN101" s="101"/>
      <c r="CO101" s="101"/>
      <c r="CP101" s="101"/>
      <c r="CQ101" s="101"/>
      <c r="CR101" s="101"/>
      <c r="CS101" s="101"/>
      <c r="CT101" s="101"/>
      <c r="CU101" s="101"/>
      <c r="CV101" s="101"/>
      <c r="CW101" s="101"/>
      <c r="CX101" s="101"/>
      <c r="CY101" s="101"/>
      <c r="CZ101" s="101"/>
      <c r="DA101" s="101"/>
      <c r="DB101" s="101"/>
      <c r="DC101" s="101"/>
      <c r="DD101" s="101"/>
      <c r="DE101" s="101"/>
      <c r="DF101" s="101"/>
      <c r="DG101" s="101"/>
      <c r="DH101" s="101"/>
      <c r="DI101" s="101"/>
      <c r="DJ101" s="101"/>
      <c r="DK101" s="101"/>
      <c r="DL101" s="101"/>
      <c r="DM101" s="101"/>
      <c r="DN101" s="101"/>
      <c r="DO101" s="101"/>
      <c r="DP101" s="101"/>
      <c r="DQ101" s="101"/>
      <c r="DR101" s="101"/>
      <c r="DS101" s="101"/>
      <c r="DT101" s="101"/>
      <c r="DU101" s="101"/>
      <c r="DV101" s="101"/>
      <c r="DW101" s="101"/>
      <c r="DX101" s="101"/>
      <c r="DY101" s="101"/>
      <c r="DZ101" s="101"/>
      <c r="EA101" s="101"/>
      <c r="EB101" s="101"/>
      <c r="EC101" s="101"/>
      <c r="ED101" s="101"/>
      <c r="EE101" s="101"/>
      <c r="EF101" s="101"/>
      <c r="EG101" s="101"/>
      <c r="EH101" s="101"/>
      <c r="EI101" s="101"/>
      <c r="EJ101" s="101"/>
      <c r="EK101" s="101"/>
      <c r="EL101" s="101"/>
      <c r="EM101" s="101"/>
      <c r="EN101" s="101"/>
      <c r="EO101" s="101"/>
      <c r="EP101" s="101"/>
      <c r="EQ101" s="101"/>
      <c r="ER101" s="101"/>
      <c r="ES101" s="101"/>
      <c r="ET101" s="101"/>
      <c r="EU101" s="101"/>
      <c r="EV101" s="101"/>
      <c r="EW101" s="101"/>
      <c r="EX101" s="101"/>
      <c r="EY101" s="101"/>
      <c r="EZ101" s="101"/>
      <c r="FA101" s="101"/>
      <c r="FB101" s="101"/>
      <c r="FC101" s="101"/>
      <c r="FD101" s="101"/>
      <c r="FE101" s="101"/>
      <c r="FF101" s="101"/>
      <c r="FG101" s="101"/>
      <c r="FH101" s="101"/>
      <c r="FI101" s="101"/>
      <c r="FJ101" s="101"/>
      <c r="FK101" s="101"/>
      <c r="FL101" s="101"/>
      <c r="FM101" s="101"/>
      <c r="FN101" s="101"/>
      <c r="FO101" s="101"/>
      <c r="FP101" s="101"/>
      <c r="FQ101" s="101"/>
      <c r="FR101" s="101"/>
      <c r="FS101" s="101"/>
    </row>
    <row r="102" spans="52:175" s="59" customFormat="1" ht="13.8" x14ac:dyDescent="0.3">
      <c r="AZ102" s="101"/>
      <c r="BA102" s="101"/>
      <c r="BB102" s="101"/>
      <c r="BC102" s="101"/>
      <c r="BD102" s="101"/>
      <c r="BE102" s="101"/>
      <c r="BF102" s="101"/>
      <c r="BG102" s="101"/>
      <c r="BH102" s="101"/>
      <c r="BI102" s="101"/>
      <c r="BJ102" s="101"/>
      <c r="BK102" s="101"/>
      <c r="BL102" s="101"/>
      <c r="BM102" s="101"/>
      <c r="BN102" s="101"/>
      <c r="BO102" s="101"/>
      <c r="BP102" s="101"/>
      <c r="BQ102" s="101"/>
      <c r="BR102" s="101"/>
      <c r="BS102" s="101"/>
      <c r="BT102" s="101"/>
      <c r="BU102" s="101"/>
      <c r="BV102" s="101"/>
      <c r="BW102" s="101"/>
      <c r="BX102" s="101"/>
      <c r="BY102" s="101"/>
      <c r="BZ102" s="101"/>
      <c r="CA102" s="101"/>
      <c r="CB102" s="101"/>
      <c r="CC102" s="101"/>
      <c r="CD102" s="101"/>
      <c r="CE102" s="101"/>
      <c r="CF102" s="101"/>
      <c r="CG102" s="101"/>
      <c r="CH102" s="101"/>
      <c r="CI102" s="101"/>
      <c r="CJ102" s="101"/>
      <c r="CK102" s="101"/>
      <c r="CL102" s="101"/>
      <c r="CM102" s="101"/>
      <c r="CN102" s="101"/>
      <c r="CO102" s="101"/>
      <c r="CP102" s="101"/>
      <c r="CQ102" s="101"/>
      <c r="CR102" s="101"/>
      <c r="CS102" s="101"/>
      <c r="CT102" s="101"/>
      <c r="CU102" s="101"/>
      <c r="CV102" s="101"/>
      <c r="CW102" s="101"/>
      <c r="CX102" s="101"/>
      <c r="CY102" s="101"/>
      <c r="CZ102" s="101"/>
      <c r="DA102" s="101"/>
      <c r="DB102" s="101"/>
      <c r="DC102" s="101"/>
      <c r="DD102" s="101"/>
      <c r="DE102" s="101"/>
      <c r="DF102" s="101"/>
      <c r="DG102" s="101"/>
      <c r="DH102" s="101"/>
      <c r="DI102" s="101"/>
      <c r="DJ102" s="101"/>
      <c r="DK102" s="101"/>
      <c r="DL102" s="101"/>
      <c r="DM102" s="101"/>
      <c r="DN102" s="101"/>
      <c r="DO102" s="101"/>
      <c r="DP102" s="101"/>
      <c r="DQ102" s="101"/>
      <c r="DR102" s="101"/>
      <c r="DS102" s="101"/>
      <c r="DT102" s="101"/>
      <c r="DU102" s="101"/>
      <c r="DV102" s="101"/>
      <c r="DW102" s="101"/>
      <c r="DX102" s="101"/>
      <c r="DY102" s="101"/>
      <c r="DZ102" s="101"/>
      <c r="EA102" s="101"/>
      <c r="EB102" s="101"/>
      <c r="EC102" s="101"/>
      <c r="ED102" s="101"/>
      <c r="EE102" s="101"/>
      <c r="EF102" s="101"/>
      <c r="EG102" s="101"/>
      <c r="EH102" s="101"/>
      <c r="EI102" s="101"/>
      <c r="EJ102" s="101"/>
      <c r="EK102" s="101"/>
      <c r="EL102" s="101"/>
      <c r="EM102" s="101"/>
      <c r="EN102" s="101"/>
      <c r="EO102" s="101"/>
      <c r="EP102" s="101"/>
      <c r="EQ102" s="101"/>
      <c r="ER102" s="101"/>
      <c r="ES102" s="101"/>
      <c r="ET102" s="101"/>
      <c r="EU102" s="101"/>
      <c r="EV102" s="101"/>
      <c r="EW102" s="101"/>
      <c r="EX102" s="101"/>
      <c r="EY102" s="101"/>
      <c r="EZ102" s="101"/>
      <c r="FA102" s="101"/>
      <c r="FB102" s="101"/>
      <c r="FC102" s="101"/>
      <c r="FD102" s="101"/>
      <c r="FE102" s="101"/>
      <c r="FF102" s="101"/>
      <c r="FG102" s="101"/>
      <c r="FH102" s="101"/>
      <c r="FI102" s="101"/>
      <c r="FJ102" s="101"/>
      <c r="FK102" s="101"/>
      <c r="FL102" s="101"/>
      <c r="FM102" s="101"/>
      <c r="FN102" s="101"/>
      <c r="FO102" s="101"/>
      <c r="FP102" s="101"/>
      <c r="FQ102" s="101"/>
      <c r="FR102" s="101"/>
      <c r="FS102" s="101"/>
    </row>
    <row r="103" spans="52:175" s="59" customFormat="1" ht="13.8" x14ac:dyDescent="0.3">
      <c r="AZ103" s="101"/>
      <c r="BA103" s="101"/>
      <c r="BB103" s="101"/>
      <c r="BC103" s="101"/>
      <c r="BD103" s="101"/>
      <c r="BE103" s="101"/>
      <c r="BF103" s="101"/>
      <c r="BG103" s="101"/>
      <c r="BH103" s="101"/>
      <c r="BI103" s="101"/>
      <c r="BJ103" s="101"/>
      <c r="BK103" s="101"/>
      <c r="BL103" s="101"/>
      <c r="BM103" s="101"/>
      <c r="BN103" s="101"/>
      <c r="BO103" s="101"/>
      <c r="BP103" s="101"/>
      <c r="BQ103" s="101"/>
      <c r="BR103" s="101"/>
      <c r="BS103" s="101"/>
      <c r="BT103" s="101"/>
      <c r="BU103" s="101"/>
      <c r="BV103" s="101"/>
      <c r="BW103" s="101"/>
      <c r="BX103" s="101"/>
      <c r="BY103" s="101"/>
      <c r="BZ103" s="101"/>
      <c r="CA103" s="101"/>
      <c r="CB103" s="101"/>
      <c r="CC103" s="101"/>
      <c r="CD103" s="101"/>
      <c r="CE103" s="101"/>
      <c r="CF103" s="101"/>
      <c r="CG103" s="101"/>
      <c r="CH103" s="101"/>
      <c r="CI103" s="101"/>
      <c r="CJ103" s="101"/>
      <c r="CK103" s="101"/>
      <c r="CL103" s="101"/>
      <c r="CM103" s="101"/>
      <c r="CN103" s="101"/>
      <c r="CO103" s="101"/>
      <c r="CP103" s="101"/>
      <c r="CQ103" s="101"/>
      <c r="CR103" s="101"/>
      <c r="CS103" s="101"/>
      <c r="CT103" s="101"/>
      <c r="CU103" s="101"/>
      <c r="CV103" s="101"/>
      <c r="CW103" s="101"/>
      <c r="CX103" s="101"/>
      <c r="CY103" s="101"/>
      <c r="CZ103" s="101"/>
      <c r="DA103" s="101"/>
      <c r="DB103" s="101"/>
      <c r="DC103" s="101"/>
      <c r="DD103" s="101"/>
      <c r="DE103" s="101"/>
      <c r="DF103" s="101"/>
      <c r="DG103" s="101"/>
      <c r="DH103" s="101"/>
      <c r="DI103" s="101"/>
      <c r="DJ103" s="101"/>
      <c r="DK103" s="101"/>
      <c r="DL103" s="101"/>
      <c r="DM103" s="101"/>
      <c r="DN103" s="101"/>
      <c r="DO103" s="101"/>
      <c r="DP103" s="101"/>
      <c r="DQ103" s="101"/>
      <c r="DR103" s="101"/>
      <c r="DS103" s="101"/>
      <c r="DT103" s="101"/>
      <c r="DU103" s="101"/>
      <c r="DV103" s="101"/>
      <c r="DW103" s="101"/>
      <c r="DX103" s="101"/>
      <c r="DY103" s="101"/>
      <c r="DZ103" s="101"/>
      <c r="EA103" s="101"/>
      <c r="EB103" s="101"/>
      <c r="EC103" s="101"/>
      <c r="ED103" s="101"/>
      <c r="EE103" s="101"/>
      <c r="EF103" s="101"/>
      <c r="EG103" s="101"/>
      <c r="EH103" s="101"/>
      <c r="EI103" s="101"/>
      <c r="EJ103" s="101"/>
      <c r="EK103" s="101"/>
      <c r="EL103" s="101"/>
      <c r="EM103" s="101"/>
      <c r="EN103" s="101"/>
      <c r="EO103" s="101"/>
      <c r="EP103" s="101"/>
      <c r="EQ103" s="101"/>
      <c r="ER103" s="101"/>
      <c r="ES103" s="101"/>
      <c r="ET103" s="101"/>
      <c r="EU103" s="101"/>
      <c r="EV103" s="101"/>
      <c r="EW103" s="101"/>
      <c r="EX103" s="101"/>
      <c r="EY103" s="101"/>
      <c r="EZ103" s="101"/>
      <c r="FA103" s="101"/>
      <c r="FB103" s="101"/>
      <c r="FC103" s="101"/>
      <c r="FD103" s="101"/>
      <c r="FE103" s="101"/>
      <c r="FF103" s="101"/>
      <c r="FG103" s="101"/>
      <c r="FH103" s="101"/>
      <c r="FI103" s="101"/>
      <c r="FJ103" s="101"/>
      <c r="FK103" s="101"/>
      <c r="FL103" s="101"/>
      <c r="FM103" s="101"/>
      <c r="FN103" s="101"/>
      <c r="FO103" s="101"/>
      <c r="FP103" s="101"/>
      <c r="FQ103" s="101"/>
      <c r="FR103" s="101"/>
      <c r="FS103" s="101"/>
    </row>
    <row r="104" spans="52:175" s="59" customFormat="1" ht="13.8" x14ac:dyDescent="0.3">
      <c r="AZ104" s="101"/>
      <c r="BA104" s="101"/>
      <c r="BB104" s="101"/>
      <c r="BC104" s="101"/>
      <c r="BD104" s="101"/>
      <c r="BE104" s="101"/>
      <c r="BF104" s="101"/>
      <c r="BG104" s="101"/>
      <c r="BH104" s="101"/>
      <c r="BI104" s="101"/>
      <c r="BJ104" s="101"/>
      <c r="BK104" s="101"/>
      <c r="BL104" s="101"/>
      <c r="BM104" s="101"/>
      <c r="BN104" s="101"/>
      <c r="BO104" s="101"/>
      <c r="BP104" s="101"/>
      <c r="BQ104" s="101"/>
      <c r="BR104" s="101"/>
      <c r="BS104" s="101"/>
      <c r="BT104" s="101"/>
      <c r="BU104" s="101"/>
      <c r="BV104" s="101"/>
      <c r="BW104" s="101"/>
      <c r="BX104" s="101"/>
      <c r="BY104" s="101"/>
      <c r="BZ104" s="101"/>
      <c r="CA104" s="101"/>
      <c r="CB104" s="101"/>
      <c r="CC104" s="101"/>
      <c r="CD104" s="101"/>
      <c r="CE104" s="101"/>
      <c r="CF104" s="101"/>
      <c r="CG104" s="101"/>
      <c r="CH104" s="101"/>
      <c r="CI104" s="101"/>
      <c r="CJ104" s="101"/>
      <c r="CK104" s="101"/>
      <c r="CL104" s="101"/>
      <c r="CM104" s="101"/>
      <c r="CN104" s="101"/>
      <c r="CO104" s="101"/>
      <c r="CP104" s="101"/>
      <c r="CQ104" s="101"/>
      <c r="CR104" s="101"/>
      <c r="CS104" s="101"/>
      <c r="CT104" s="101"/>
      <c r="CU104" s="101"/>
      <c r="CV104" s="101"/>
      <c r="CW104" s="101"/>
      <c r="CX104" s="101"/>
      <c r="CY104" s="101"/>
      <c r="CZ104" s="101"/>
      <c r="DA104" s="101"/>
      <c r="DB104" s="101"/>
      <c r="DC104" s="101"/>
      <c r="DD104" s="101"/>
      <c r="DE104" s="101"/>
      <c r="DF104" s="101"/>
      <c r="DG104" s="101"/>
      <c r="DH104" s="101"/>
      <c r="DI104" s="101"/>
      <c r="DJ104" s="101"/>
      <c r="DK104" s="101"/>
      <c r="DL104" s="101"/>
      <c r="DM104" s="101"/>
      <c r="DN104" s="101"/>
      <c r="DO104" s="101"/>
      <c r="DP104" s="101"/>
      <c r="DQ104" s="101"/>
      <c r="DR104" s="101"/>
      <c r="DS104" s="101"/>
      <c r="DT104" s="101"/>
      <c r="DU104" s="101"/>
      <c r="DV104" s="101"/>
      <c r="DW104" s="101"/>
      <c r="DX104" s="101"/>
      <c r="DY104" s="101"/>
      <c r="DZ104" s="101"/>
      <c r="EA104" s="101"/>
      <c r="EB104" s="101"/>
      <c r="EC104" s="101"/>
      <c r="ED104" s="101"/>
      <c r="EE104" s="101"/>
      <c r="EF104" s="101"/>
      <c r="EG104" s="101"/>
      <c r="EH104" s="101"/>
      <c r="EI104" s="101"/>
      <c r="EJ104" s="101"/>
      <c r="EK104" s="101"/>
      <c r="EL104" s="101"/>
      <c r="EM104" s="101"/>
      <c r="EN104" s="101"/>
      <c r="EO104" s="101"/>
      <c r="EP104" s="101"/>
      <c r="EQ104" s="101"/>
      <c r="ER104" s="101"/>
      <c r="ES104" s="101"/>
      <c r="ET104" s="101"/>
      <c r="EU104" s="101"/>
      <c r="EV104" s="101"/>
      <c r="EW104" s="101"/>
      <c r="EX104" s="101"/>
      <c r="EY104" s="101"/>
      <c r="EZ104" s="101"/>
      <c r="FA104" s="101"/>
      <c r="FB104" s="101"/>
      <c r="FC104" s="101"/>
      <c r="FD104" s="101"/>
      <c r="FE104" s="101"/>
      <c r="FF104" s="101"/>
      <c r="FG104" s="101"/>
      <c r="FH104" s="101"/>
      <c r="FI104" s="101"/>
      <c r="FJ104" s="101"/>
      <c r="FK104" s="101"/>
      <c r="FL104" s="101"/>
      <c r="FM104" s="101"/>
      <c r="FN104" s="101"/>
      <c r="FO104" s="101"/>
      <c r="FP104" s="101"/>
      <c r="FQ104" s="101"/>
      <c r="FR104" s="101"/>
      <c r="FS104" s="101"/>
    </row>
    <row r="105" spans="52:175" s="59" customFormat="1" ht="13.8" x14ac:dyDescent="0.3">
      <c r="AZ105" s="101"/>
      <c r="BA105" s="101"/>
      <c r="BB105" s="101"/>
      <c r="BC105" s="101"/>
      <c r="BD105" s="101"/>
      <c r="BE105" s="101"/>
      <c r="BF105" s="101"/>
      <c r="BG105" s="101"/>
      <c r="BH105" s="101"/>
      <c r="BI105" s="101"/>
      <c r="BJ105" s="101"/>
      <c r="BK105" s="101"/>
      <c r="BL105" s="101"/>
      <c r="BM105" s="101"/>
      <c r="BN105" s="101"/>
      <c r="BO105" s="101"/>
      <c r="BP105" s="101"/>
      <c r="BQ105" s="101"/>
      <c r="BR105" s="101"/>
      <c r="BS105" s="101"/>
      <c r="BT105" s="101"/>
      <c r="BU105" s="101"/>
      <c r="BV105" s="101"/>
      <c r="BW105" s="101"/>
      <c r="BX105" s="101"/>
      <c r="BY105" s="101"/>
      <c r="BZ105" s="101"/>
      <c r="CA105" s="101"/>
      <c r="CB105" s="101"/>
      <c r="CC105" s="101"/>
      <c r="CD105" s="101"/>
      <c r="CE105" s="101"/>
      <c r="CF105" s="101"/>
      <c r="CG105" s="101"/>
      <c r="CH105" s="101"/>
      <c r="CI105" s="101"/>
      <c r="CJ105" s="101"/>
      <c r="CK105" s="101"/>
      <c r="CL105" s="101"/>
      <c r="CM105" s="101"/>
      <c r="CN105" s="101"/>
      <c r="CO105" s="101"/>
      <c r="CP105" s="101"/>
      <c r="CQ105" s="101"/>
      <c r="CR105" s="101"/>
      <c r="CS105" s="101"/>
      <c r="CT105" s="101"/>
      <c r="CU105" s="101"/>
      <c r="CV105" s="101"/>
      <c r="CW105" s="101"/>
      <c r="CX105" s="101"/>
      <c r="CY105" s="101"/>
      <c r="CZ105" s="101"/>
      <c r="DA105" s="101"/>
      <c r="DB105" s="101"/>
      <c r="DC105" s="101"/>
      <c r="DD105" s="101"/>
      <c r="DE105" s="101"/>
      <c r="DF105" s="101"/>
      <c r="DG105" s="101"/>
      <c r="DH105" s="101"/>
      <c r="DI105" s="101"/>
      <c r="DJ105" s="101"/>
      <c r="DK105" s="101"/>
      <c r="DL105" s="101"/>
      <c r="DM105" s="101"/>
      <c r="DN105" s="101"/>
      <c r="DO105" s="101"/>
      <c r="DP105" s="101"/>
      <c r="DQ105" s="101"/>
      <c r="DR105" s="101"/>
      <c r="DS105" s="101"/>
      <c r="DT105" s="101"/>
      <c r="DU105" s="101"/>
      <c r="DV105" s="101"/>
      <c r="DW105" s="101"/>
      <c r="DX105" s="101"/>
      <c r="DY105" s="101"/>
      <c r="DZ105" s="101"/>
      <c r="EA105" s="101"/>
      <c r="EB105" s="101"/>
      <c r="EC105" s="101"/>
      <c r="ED105" s="101"/>
      <c r="EE105" s="101"/>
      <c r="EF105" s="101"/>
      <c r="EG105" s="101"/>
      <c r="EH105" s="101"/>
      <c r="EI105" s="101"/>
      <c r="EJ105" s="101"/>
      <c r="EK105" s="101"/>
      <c r="EL105" s="101"/>
      <c r="EM105" s="101"/>
      <c r="EN105" s="101"/>
      <c r="EO105" s="101"/>
      <c r="EP105" s="101"/>
      <c r="EQ105" s="101"/>
      <c r="ER105" s="101"/>
      <c r="ES105" s="101"/>
      <c r="ET105" s="101"/>
      <c r="EU105" s="101"/>
      <c r="EV105" s="101"/>
      <c r="EW105" s="101"/>
      <c r="EX105" s="101"/>
      <c r="EY105" s="101"/>
      <c r="EZ105" s="101"/>
      <c r="FA105" s="101"/>
      <c r="FB105" s="101"/>
      <c r="FC105" s="101"/>
      <c r="FD105" s="101"/>
      <c r="FE105" s="101"/>
      <c r="FF105" s="101"/>
      <c r="FG105" s="101"/>
      <c r="FH105" s="101"/>
      <c r="FI105" s="101"/>
      <c r="FJ105" s="101"/>
      <c r="FK105" s="101"/>
      <c r="FL105" s="101"/>
      <c r="FM105" s="101"/>
      <c r="FN105" s="101"/>
      <c r="FO105" s="101"/>
      <c r="FP105" s="101"/>
      <c r="FQ105" s="101"/>
      <c r="FR105" s="101"/>
      <c r="FS105" s="101"/>
    </row>
    <row r="106" spans="52:175" s="59" customFormat="1" ht="13.8" x14ac:dyDescent="0.3">
      <c r="AZ106" s="101"/>
      <c r="BA106" s="101"/>
      <c r="BB106" s="101"/>
      <c r="BC106" s="101"/>
      <c r="BD106" s="101"/>
      <c r="BE106" s="101"/>
      <c r="BF106" s="101"/>
      <c r="BG106" s="101"/>
      <c r="BH106" s="101"/>
      <c r="BI106" s="101"/>
      <c r="BJ106" s="101"/>
      <c r="BK106" s="101"/>
      <c r="BL106" s="101"/>
      <c r="BM106" s="101"/>
      <c r="BN106" s="101"/>
      <c r="BO106" s="101"/>
      <c r="BP106" s="101"/>
      <c r="BQ106" s="101"/>
      <c r="BR106" s="101"/>
      <c r="BS106" s="101"/>
      <c r="BT106" s="101"/>
      <c r="BU106" s="101"/>
      <c r="BV106" s="101"/>
      <c r="BW106" s="101"/>
      <c r="BX106" s="101"/>
      <c r="BY106" s="101"/>
      <c r="BZ106" s="101"/>
      <c r="CA106" s="101"/>
      <c r="CB106" s="101"/>
      <c r="CC106" s="101"/>
      <c r="CD106" s="101"/>
      <c r="CE106" s="101"/>
      <c r="CF106" s="101"/>
      <c r="CG106" s="101"/>
      <c r="CH106" s="101"/>
      <c r="CI106" s="101"/>
      <c r="CJ106" s="101"/>
      <c r="CK106" s="101"/>
      <c r="CL106" s="101"/>
      <c r="CM106" s="101"/>
      <c r="CN106" s="101"/>
      <c r="CO106" s="101"/>
      <c r="CP106" s="101"/>
      <c r="CQ106" s="101"/>
      <c r="CR106" s="101"/>
      <c r="CS106" s="101"/>
      <c r="CT106" s="101"/>
      <c r="CU106" s="101"/>
      <c r="CV106" s="101"/>
      <c r="CW106" s="101"/>
      <c r="CX106" s="101"/>
      <c r="CY106" s="101"/>
      <c r="CZ106" s="101"/>
      <c r="DA106" s="101"/>
      <c r="DB106" s="101"/>
      <c r="DC106" s="101"/>
      <c r="DD106" s="101"/>
      <c r="DE106" s="101"/>
      <c r="DF106" s="101"/>
      <c r="DG106" s="101"/>
      <c r="DH106" s="101"/>
      <c r="DI106" s="101"/>
      <c r="DJ106" s="101"/>
      <c r="DK106" s="101"/>
      <c r="DL106" s="101"/>
      <c r="DM106" s="101"/>
      <c r="DN106" s="101"/>
      <c r="DO106" s="101"/>
      <c r="DP106" s="101"/>
      <c r="DQ106" s="101"/>
      <c r="DR106" s="101"/>
      <c r="DS106" s="101"/>
      <c r="DT106" s="101"/>
      <c r="DU106" s="101"/>
      <c r="DV106" s="101"/>
      <c r="DW106" s="101"/>
      <c r="DX106" s="101"/>
      <c r="DY106" s="101"/>
      <c r="DZ106" s="101"/>
      <c r="EA106" s="101"/>
      <c r="EB106" s="101"/>
      <c r="EC106" s="101"/>
      <c r="ED106" s="101"/>
      <c r="EE106" s="101"/>
      <c r="EF106" s="101"/>
      <c r="EG106" s="101"/>
      <c r="EH106" s="101"/>
      <c r="EI106" s="101"/>
      <c r="EJ106" s="101"/>
      <c r="EK106" s="101"/>
      <c r="EL106" s="101"/>
      <c r="EM106" s="101"/>
      <c r="EN106" s="101"/>
      <c r="EO106" s="101"/>
      <c r="EP106" s="101"/>
      <c r="EQ106" s="101"/>
      <c r="ER106" s="101"/>
      <c r="ES106" s="101"/>
      <c r="ET106" s="101"/>
      <c r="EU106" s="101"/>
      <c r="EV106" s="101"/>
      <c r="EW106" s="101"/>
      <c r="EX106" s="101"/>
      <c r="EY106" s="101"/>
      <c r="EZ106" s="101"/>
      <c r="FA106" s="101"/>
      <c r="FB106" s="101"/>
      <c r="FC106" s="101"/>
      <c r="FD106" s="101"/>
      <c r="FE106" s="101"/>
      <c r="FF106" s="101"/>
      <c r="FG106" s="101"/>
      <c r="FH106" s="101"/>
      <c r="FI106" s="101"/>
      <c r="FJ106" s="101"/>
      <c r="FK106" s="101"/>
      <c r="FL106" s="101"/>
      <c r="FM106" s="101"/>
      <c r="FN106" s="101"/>
      <c r="FO106" s="101"/>
      <c r="FP106" s="101"/>
      <c r="FQ106" s="101"/>
      <c r="FR106" s="101"/>
      <c r="FS106" s="101"/>
    </row>
    <row r="107" spans="52:175" s="59" customFormat="1" ht="13.8" x14ac:dyDescent="0.3">
      <c r="AZ107" s="101"/>
      <c r="BA107" s="101"/>
      <c r="BB107" s="101"/>
      <c r="BC107" s="101"/>
      <c r="BD107" s="101"/>
      <c r="BE107" s="101"/>
      <c r="BF107" s="101"/>
      <c r="BG107" s="101"/>
      <c r="BH107" s="101"/>
      <c r="BI107" s="101"/>
      <c r="BJ107" s="101"/>
      <c r="BK107" s="101"/>
      <c r="BL107" s="101"/>
      <c r="BM107" s="101"/>
      <c r="BN107" s="101"/>
      <c r="BO107" s="101"/>
      <c r="BP107" s="101"/>
      <c r="BQ107" s="101"/>
      <c r="BR107" s="101"/>
      <c r="BS107" s="101"/>
      <c r="BT107" s="101"/>
      <c r="BU107" s="101"/>
      <c r="BV107" s="101"/>
      <c r="BW107" s="101"/>
      <c r="BX107" s="101"/>
      <c r="BY107" s="101"/>
      <c r="BZ107" s="101"/>
      <c r="CA107" s="101"/>
      <c r="CB107" s="101"/>
      <c r="CC107" s="101"/>
      <c r="CD107" s="101"/>
      <c r="CE107" s="101"/>
      <c r="CF107" s="101"/>
      <c r="CG107" s="101"/>
      <c r="CH107" s="101"/>
      <c r="CI107" s="101"/>
      <c r="CJ107" s="101"/>
      <c r="CK107" s="101"/>
      <c r="CL107" s="101"/>
      <c r="CM107" s="101"/>
      <c r="CN107" s="101"/>
      <c r="CO107" s="101"/>
      <c r="CP107" s="101"/>
      <c r="CQ107" s="101"/>
      <c r="CR107" s="101"/>
      <c r="CS107" s="101"/>
      <c r="CT107" s="101"/>
      <c r="CU107" s="101"/>
      <c r="CV107" s="101"/>
      <c r="CW107" s="101"/>
      <c r="CX107" s="101"/>
      <c r="CY107" s="101"/>
      <c r="CZ107" s="101"/>
      <c r="DA107" s="101"/>
      <c r="DB107" s="101"/>
      <c r="DC107" s="101"/>
      <c r="DD107" s="101"/>
      <c r="DE107" s="101"/>
      <c r="DF107" s="101"/>
      <c r="DG107" s="101"/>
      <c r="DH107" s="101"/>
      <c r="DI107" s="101"/>
      <c r="DJ107" s="101"/>
      <c r="DK107" s="101"/>
      <c r="DL107" s="101"/>
      <c r="DM107" s="101"/>
      <c r="DN107" s="101"/>
      <c r="DO107" s="101"/>
      <c r="DP107" s="101"/>
      <c r="DQ107" s="101"/>
      <c r="DR107" s="101"/>
      <c r="DS107" s="101"/>
      <c r="DT107" s="101"/>
      <c r="DU107" s="101"/>
      <c r="DV107" s="101"/>
      <c r="DW107" s="101"/>
      <c r="DX107" s="101"/>
      <c r="DY107" s="101"/>
      <c r="DZ107" s="101"/>
      <c r="EA107" s="101"/>
      <c r="EB107" s="101"/>
      <c r="EC107" s="101"/>
      <c r="ED107" s="101"/>
      <c r="EE107" s="101"/>
      <c r="EF107" s="101"/>
      <c r="EG107" s="101"/>
      <c r="EH107" s="101"/>
      <c r="EI107" s="101"/>
      <c r="EJ107" s="101"/>
      <c r="EK107" s="101"/>
      <c r="EL107" s="101"/>
      <c r="EM107" s="101"/>
      <c r="EN107" s="101"/>
      <c r="EO107" s="101"/>
      <c r="EP107" s="101"/>
      <c r="EQ107" s="101"/>
      <c r="ER107" s="101"/>
      <c r="ES107" s="101"/>
      <c r="ET107" s="101"/>
      <c r="EU107" s="101"/>
      <c r="EV107" s="101"/>
      <c r="EW107" s="101"/>
      <c r="EX107" s="101"/>
      <c r="EY107" s="101"/>
      <c r="EZ107" s="101"/>
      <c r="FA107" s="101"/>
      <c r="FB107" s="101"/>
      <c r="FC107" s="101"/>
      <c r="FD107" s="101"/>
      <c r="FE107" s="101"/>
      <c r="FF107" s="101"/>
      <c r="FG107" s="101"/>
      <c r="FH107" s="101"/>
      <c r="FI107" s="101"/>
      <c r="FJ107" s="101"/>
      <c r="FK107" s="101"/>
      <c r="FL107" s="101"/>
      <c r="FM107" s="101"/>
      <c r="FN107" s="101"/>
      <c r="FO107" s="101"/>
      <c r="FP107" s="101"/>
      <c r="FQ107" s="101"/>
      <c r="FR107" s="101"/>
      <c r="FS107" s="101"/>
    </row>
    <row r="108" spans="52:175" s="59" customFormat="1" ht="13.8" x14ac:dyDescent="0.3">
      <c r="AZ108" s="101"/>
      <c r="BA108" s="101"/>
      <c r="BB108" s="101"/>
      <c r="BC108" s="101"/>
      <c r="BD108" s="101"/>
      <c r="BE108" s="101"/>
      <c r="BF108" s="101"/>
      <c r="BG108" s="101"/>
      <c r="BH108" s="101"/>
      <c r="BI108" s="101"/>
      <c r="BJ108" s="101"/>
      <c r="BK108" s="101"/>
      <c r="BL108" s="101"/>
      <c r="BM108" s="101"/>
      <c r="BN108" s="101"/>
      <c r="BO108" s="101"/>
      <c r="BP108" s="101"/>
      <c r="BQ108" s="101"/>
      <c r="BR108" s="101"/>
      <c r="BS108" s="101"/>
      <c r="BT108" s="101"/>
      <c r="BU108" s="101"/>
      <c r="BV108" s="101"/>
      <c r="BW108" s="101"/>
      <c r="BX108" s="101"/>
      <c r="BY108" s="101"/>
      <c r="BZ108" s="101"/>
      <c r="CA108" s="101"/>
      <c r="CB108" s="101"/>
      <c r="CC108" s="101"/>
      <c r="CD108" s="101"/>
      <c r="CE108" s="101"/>
      <c r="CF108" s="101"/>
      <c r="CG108" s="101"/>
      <c r="CH108" s="101"/>
      <c r="CI108" s="101"/>
      <c r="CJ108" s="101"/>
      <c r="CK108" s="101"/>
      <c r="CL108" s="101"/>
      <c r="CM108" s="101"/>
      <c r="CN108" s="101"/>
      <c r="CO108" s="101"/>
      <c r="CP108" s="101"/>
      <c r="CQ108" s="101"/>
      <c r="CR108" s="101"/>
      <c r="CS108" s="101"/>
      <c r="CT108" s="101"/>
      <c r="CU108" s="101"/>
      <c r="CV108" s="101"/>
      <c r="CW108" s="101"/>
      <c r="CX108" s="101"/>
      <c r="CY108" s="101"/>
      <c r="CZ108" s="101"/>
      <c r="DA108" s="101"/>
      <c r="DB108" s="101"/>
      <c r="DC108" s="101"/>
      <c r="DD108" s="101"/>
      <c r="DE108" s="101"/>
      <c r="DF108" s="101"/>
      <c r="DG108" s="101"/>
      <c r="DH108" s="101"/>
      <c r="DI108" s="101"/>
      <c r="DJ108" s="101"/>
      <c r="DK108" s="101"/>
      <c r="DL108" s="101"/>
      <c r="DM108" s="101"/>
      <c r="DN108" s="101"/>
      <c r="DO108" s="101"/>
      <c r="DP108" s="101"/>
      <c r="DQ108" s="101"/>
      <c r="DR108" s="101"/>
      <c r="DS108" s="101"/>
      <c r="DT108" s="101"/>
      <c r="DU108" s="101"/>
      <c r="DV108" s="101"/>
      <c r="DW108" s="101"/>
      <c r="DX108" s="101"/>
      <c r="DY108" s="101"/>
      <c r="DZ108" s="101"/>
      <c r="EA108" s="101"/>
      <c r="EB108" s="101"/>
      <c r="EC108" s="101"/>
      <c r="ED108" s="101"/>
      <c r="EE108" s="101"/>
      <c r="EF108" s="101"/>
      <c r="EG108" s="101"/>
      <c r="EH108" s="101"/>
      <c r="EI108" s="101"/>
      <c r="EJ108" s="101"/>
      <c r="EK108" s="101"/>
      <c r="EL108" s="101"/>
      <c r="EM108" s="101"/>
      <c r="EN108" s="101"/>
      <c r="EO108" s="101"/>
      <c r="EP108" s="101"/>
      <c r="EQ108" s="101"/>
      <c r="ER108" s="101"/>
      <c r="ES108" s="101"/>
      <c r="ET108" s="101"/>
      <c r="EU108" s="101"/>
      <c r="EV108" s="101"/>
      <c r="EW108" s="101"/>
      <c r="EX108" s="101"/>
      <c r="EY108" s="101"/>
      <c r="EZ108" s="101"/>
      <c r="FA108" s="101"/>
      <c r="FB108" s="101"/>
      <c r="FC108" s="101"/>
      <c r="FD108" s="101"/>
      <c r="FE108" s="101"/>
      <c r="FF108" s="101"/>
      <c r="FG108" s="101"/>
      <c r="FH108" s="101"/>
      <c r="FI108" s="101"/>
      <c r="FJ108" s="101"/>
      <c r="FK108" s="101"/>
      <c r="FL108" s="101"/>
      <c r="FM108" s="101"/>
      <c r="FN108" s="101"/>
      <c r="FO108" s="101"/>
      <c r="FP108" s="101"/>
      <c r="FQ108" s="101"/>
      <c r="FR108" s="101"/>
      <c r="FS108" s="101"/>
    </row>
    <row r="109" spans="52:175" s="59" customFormat="1" ht="13.8" x14ac:dyDescent="0.3">
      <c r="AZ109" s="101"/>
      <c r="BA109" s="101"/>
      <c r="BB109" s="101"/>
      <c r="BC109" s="101"/>
      <c r="BD109" s="101"/>
      <c r="BE109" s="101"/>
      <c r="BF109" s="101"/>
      <c r="BG109" s="101"/>
      <c r="BH109" s="101"/>
      <c r="BI109" s="101"/>
      <c r="BJ109" s="101"/>
      <c r="BK109" s="101"/>
      <c r="BL109" s="101"/>
      <c r="BM109" s="101"/>
      <c r="BN109" s="101"/>
      <c r="BO109" s="101"/>
      <c r="BP109" s="101"/>
      <c r="BQ109" s="101"/>
      <c r="BR109" s="101"/>
      <c r="BS109" s="101"/>
      <c r="BT109" s="101"/>
      <c r="BU109" s="101"/>
      <c r="BV109" s="101"/>
      <c r="BW109" s="101"/>
      <c r="BX109" s="101"/>
      <c r="BY109" s="101"/>
      <c r="BZ109" s="101"/>
      <c r="CA109" s="101"/>
      <c r="CB109" s="101"/>
      <c r="CC109" s="101"/>
      <c r="CD109" s="101"/>
      <c r="CE109" s="101"/>
      <c r="CF109" s="101"/>
      <c r="CG109" s="101"/>
      <c r="CH109" s="101"/>
      <c r="CI109" s="101"/>
      <c r="CJ109" s="101"/>
      <c r="CK109" s="101"/>
      <c r="CL109" s="101"/>
      <c r="CM109" s="101"/>
      <c r="CN109" s="101"/>
      <c r="CO109" s="101"/>
      <c r="CP109" s="101"/>
      <c r="CQ109" s="101"/>
      <c r="CR109" s="101"/>
      <c r="CS109" s="101"/>
      <c r="CT109" s="101"/>
      <c r="CU109" s="101"/>
      <c r="CV109" s="101"/>
      <c r="CW109" s="101"/>
      <c r="CX109" s="101"/>
      <c r="CY109" s="101"/>
      <c r="CZ109" s="101"/>
      <c r="DA109" s="101"/>
      <c r="DB109" s="101"/>
      <c r="DC109" s="101"/>
      <c r="DD109" s="101"/>
      <c r="DE109" s="101"/>
      <c r="DF109" s="101"/>
      <c r="DG109" s="101"/>
      <c r="DH109" s="101"/>
      <c r="DI109" s="101"/>
      <c r="DJ109" s="101"/>
      <c r="DK109" s="101"/>
      <c r="DL109" s="101"/>
      <c r="DM109" s="101"/>
      <c r="DN109" s="101"/>
      <c r="DO109" s="101"/>
      <c r="DP109" s="101"/>
      <c r="DQ109" s="101"/>
      <c r="DR109" s="101"/>
      <c r="DS109" s="101"/>
      <c r="DT109" s="101"/>
      <c r="DU109" s="101"/>
      <c r="DV109" s="101"/>
      <c r="DW109" s="101"/>
      <c r="DX109" s="101"/>
      <c r="DY109" s="101"/>
      <c r="DZ109" s="101"/>
      <c r="EA109" s="101"/>
      <c r="EB109" s="101"/>
      <c r="EC109" s="101"/>
      <c r="ED109" s="101"/>
      <c r="EE109" s="101"/>
      <c r="EF109" s="101"/>
      <c r="EG109" s="101"/>
      <c r="EH109" s="101"/>
      <c r="EI109" s="101"/>
      <c r="EJ109" s="101"/>
      <c r="EK109" s="101"/>
      <c r="EL109" s="101"/>
      <c r="EM109" s="101"/>
      <c r="EN109" s="101"/>
      <c r="EO109" s="101"/>
      <c r="EP109" s="101"/>
      <c r="EQ109" s="101"/>
      <c r="ER109" s="101"/>
      <c r="ES109" s="101"/>
      <c r="ET109" s="101"/>
      <c r="EU109" s="101"/>
      <c r="EV109" s="101"/>
      <c r="EW109" s="101"/>
      <c r="EX109" s="101"/>
      <c r="EY109" s="101"/>
      <c r="EZ109" s="101"/>
      <c r="FA109" s="101"/>
      <c r="FB109" s="101"/>
      <c r="FC109" s="101"/>
      <c r="FD109" s="101"/>
      <c r="FE109" s="101"/>
      <c r="FF109" s="101"/>
      <c r="FG109" s="101"/>
      <c r="FH109" s="101"/>
      <c r="FI109" s="101"/>
      <c r="FJ109" s="101"/>
      <c r="FK109" s="101"/>
      <c r="FL109" s="101"/>
      <c r="FM109" s="101"/>
      <c r="FN109" s="101"/>
      <c r="FO109" s="101"/>
      <c r="FP109" s="101"/>
      <c r="FQ109" s="101"/>
      <c r="FR109" s="101"/>
      <c r="FS109" s="101"/>
    </row>
    <row r="110" spans="52:175" s="59" customFormat="1" ht="13.8" x14ac:dyDescent="0.3">
      <c r="AZ110" s="101"/>
      <c r="BA110" s="101"/>
      <c r="BB110" s="101"/>
      <c r="BC110" s="101"/>
      <c r="BD110" s="101"/>
      <c r="BE110" s="101"/>
      <c r="BF110" s="101"/>
      <c r="BG110" s="101"/>
      <c r="BH110" s="101"/>
      <c r="BI110" s="101"/>
      <c r="BJ110" s="101"/>
      <c r="BK110" s="101"/>
      <c r="BL110" s="101"/>
      <c r="BM110" s="101"/>
      <c r="BN110" s="101"/>
      <c r="BO110" s="101"/>
      <c r="BP110" s="101"/>
      <c r="BQ110" s="101"/>
      <c r="BR110" s="101"/>
      <c r="BS110" s="101"/>
      <c r="BT110" s="101"/>
      <c r="BU110" s="101"/>
      <c r="BV110" s="101"/>
      <c r="BW110" s="101"/>
      <c r="BX110" s="101"/>
      <c r="BY110" s="101"/>
      <c r="BZ110" s="101"/>
      <c r="CA110" s="101"/>
      <c r="CB110" s="101"/>
      <c r="CC110" s="101"/>
      <c r="CD110" s="101"/>
      <c r="CE110" s="101"/>
      <c r="CF110" s="101"/>
      <c r="CG110" s="101"/>
      <c r="CH110" s="101"/>
      <c r="CI110" s="101"/>
      <c r="CJ110" s="101"/>
      <c r="CK110" s="101"/>
      <c r="CL110" s="101"/>
      <c r="CM110" s="101"/>
      <c r="CN110" s="101"/>
      <c r="CO110" s="101"/>
      <c r="CP110" s="101"/>
      <c r="CQ110" s="101"/>
      <c r="CR110" s="101"/>
      <c r="CS110" s="101"/>
      <c r="CT110" s="101"/>
      <c r="CU110" s="101"/>
      <c r="CV110" s="101"/>
      <c r="CW110" s="101"/>
      <c r="CX110" s="101"/>
      <c r="CY110" s="101"/>
      <c r="CZ110" s="101"/>
      <c r="DA110" s="101"/>
      <c r="DB110" s="101"/>
      <c r="DC110" s="101"/>
      <c r="DD110" s="101"/>
      <c r="DE110" s="101"/>
      <c r="DF110" s="101"/>
      <c r="DG110" s="101"/>
      <c r="DH110" s="101"/>
      <c r="DI110" s="101"/>
      <c r="DJ110" s="101"/>
      <c r="DK110" s="101"/>
      <c r="DL110" s="101"/>
      <c r="DM110" s="101"/>
      <c r="DN110" s="101"/>
      <c r="DO110" s="101"/>
      <c r="DP110" s="101"/>
      <c r="DQ110" s="101"/>
      <c r="DR110" s="101"/>
      <c r="DS110" s="101"/>
      <c r="DT110" s="101"/>
      <c r="DU110" s="101"/>
      <c r="DV110" s="101"/>
      <c r="DW110" s="101"/>
      <c r="DX110" s="101"/>
      <c r="DY110" s="101"/>
      <c r="DZ110" s="101"/>
      <c r="EA110" s="101"/>
      <c r="EB110" s="101"/>
      <c r="EC110" s="101"/>
      <c r="ED110" s="101"/>
      <c r="EE110" s="101"/>
      <c r="EF110" s="101"/>
      <c r="EG110" s="101"/>
      <c r="EH110" s="101"/>
      <c r="EI110" s="101"/>
      <c r="EJ110" s="101"/>
      <c r="EK110" s="101"/>
      <c r="EL110" s="101"/>
      <c r="EM110" s="101"/>
      <c r="EN110" s="101"/>
      <c r="EO110" s="101"/>
      <c r="EP110" s="101"/>
      <c r="EQ110" s="101"/>
      <c r="ER110" s="101"/>
      <c r="ES110" s="101"/>
      <c r="ET110" s="101"/>
      <c r="EU110" s="101"/>
      <c r="EV110" s="101"/>
      <c r="EW110" s="101"/>
      <c r="EX110" s="101"/>
      <c r="EY110" s="101"/>
      <c r="EZ110" s="101"/>
      <c r="FA110" s="101"/>
      <c r="FB110" s="101"/>
      <c r="FC110" s="101"/>
      <c r="FD110" s="101"/>
      <c r="FE110" s="101"/>
      <c r="FF110" s="101"/>
      <c r="FG110" s="101"/>
      <c r="FH110" s="101"/>
      <c r="FI110" s="101"/>
      <c r="FJ110" s="101"/>
      <c r="FK110" s="101"/>
      <c r="FL110" s="101"/>
      <c r="FM110" s="101"/>
      <c r="FN110" s="101"/>
      <c r="FO110" s="101"/>
      <c r="FP110" s="101"/>
      <c r="FQ110" s="101"/>
      <c r="FR110" s="101"/>
      <c r="FS110" s="101"/>
    </row>
    <row r="111" spans="52:175" s="59" customFormat="1" ht="13.8" x14ac:dyDescent="0.3">
      <c r="AZ111" s="101"/>
      <c r="BA111" s="101"/>
      <c r="BB111" s="101"/>
      <c r="BC111" s="101"/>
      <c r="BD111" s="101"/>
      <c r="BE111" s="101"/>
      <c r="BF111" s="101"/>
      <c r="BG111" s="101"/>
      <c r="BH111" s="101"/>
      <c r="BI111" s="101"/>
      <c r="BJ111" s="101"/>
      <c r="BK111" s="101"/>
      <c r="BL111" s="101"/>
      <c r="BM111" s="101"/>
      <c r="BN111" s="101"/>
      <c r="BO111" s="101"/>
      <c r="BP111" s="101"/>
      <c r="BQ111" s="101"/>
      <c r="BR111" s="101"/>
      <c r="BS111" s="101"/>
      <c r="BT111" s="101"/>
      <c r="BU111" s="101"/>
      <c r="BV111" s="101"/>
      <c r="BW111" s="101"/>
      <c r="BX111" s="101"/>
      <c r="BY111" s="101"/>
      <c r="BZ111" s="101"/>
      <c r="CA111" s="101"/>
      <c r="CB111" s="101"/>
      <c r="CC111" s="101"/>
      <c r="CD111" s="101"/>
      <c r="CE111" s="101"/>
      <c r="CF111" s="101"/>
      <c r="CG111" s="101"/>
      <c r="CH111" s="101"/>
      <c r="CI111" s="101"/>
      <c r="CJ111" s="101"/>
      <c r="CK111" s="101"/>
      <c r="CL111" s="101"/>
      <c r="CM111" s="101"/>
      <c r="CN111" s="101"/>
      <c r="CO111" s="101"/>
      <c r="CP111" s="101"/>
      <c r="CQ111" s="101"/>
      <c r="CR111" s="101"/>
      <c r="CS111" s="101"/>
      <c r="CT111" s="101"/>
      <c r="CU111" s="101"/>
      <c r="CV111" s="101"/>
      <c r="CW111" s="101"/>
      <c r="CX111" s="101"/>
      <c r="CY111" s="101"/>
      <c r="CZ111" s="101"/>
      <c r="DA111" s="101"/>
      <c r="DB111" s="101"/>
      <c r="DC111" s="101"/>
      <c r="DD111" s="101"/>
      <c r="DE111" s="101"/>
      <c r="DF111" s="101"/>
      <c r="DG111" s="101"/>
      <c r="DH111" s="101"/>
      <c r="DI111" s="101"/>
      <c r="DJ111" s="101"/>
      <c r="DK111" s="101"/>
      <c r="DL111" s="101"/>
      <c r="DM111" s="101"/>
      <c r="DN111" s="101"/>
      <c r="DO111" s="101"/>
      <c r="DP111" s="101"/>
      <c r="DQ111" s="101"/>
      <c r="DR111" s="101"/>
      <c r="DS111" s="101"/>
      <c r="DT111" s="101"/>
      <c r="DU111" s="101"/>
      <c r="DV111" s="101"/>
      <c r="DW111" s="101"/>
      <c r="DX111" s="101"/>
      <c r="DY111" s="101"/>
      <c r="DZ111" s="101"/>
      <c r="EA111" s="101"/>
      <c r="EB111" s="101"/>
      <c r="EC111" s="101"/>
      <c r="ED111" s="101"/>
      <c r="EE111" s="101"/>
      <c r="EF111" s="101"/>
      <c r="EG111" s="101"/>
      <c r="EH111" s="101"/>
      <c r="EI111" s="101"/>
      <c r="EJ111" s="101"/>
      <c r="EK111" s="101"/>
      <c r="EL111" s="101"/>
      <c r="EM111" s="101"/>
      <c r="EN111" s="101"/>
      <c r="EO111" s="101"/>
      <c r="EP111" s="101"/>
      <c r="EQ111" s="101"/>
      <c r="ER111" s="101"/>
      <c r="ES111" s="101"/>
      <c r="ET111" s="101"/>
      <c r="EU111" s="101"/>
      <c r="EV111" s="101"/>
      <c r="EW111" s="101"/>
      <c r="EX111" s="101"/>
      <c r="EY111" s="101"/>
      <c r="EZ111" s="101"/>
      <c r="FA111" s="101"/>
      <c r="FB111" s="101"/>
      <c r="FC111" s="101"/>
      <c r="FD111" s="101"/>
      <c r="FE111" s="101"/>
      <c r="FF111" s="101"/>
      <c r="FG111" s="101"/>
      <c r="FH111" s="101"/>
      <c r="FI111" s="101"/>
      <c r="FJ111" s="101"/>
      <c r="FK111" s="101"/>
      <c r="FL111" s="101"/>
      <c r="FM111" s="101"/>
      <c r="FN111" s="101"/>
      <c r="FO111" s="101"/>
      <c r="FP111" s="101"/>
      <c r="FQ111" s="101"/>
      <c r="FR111" s="101"/>
      <c r="FS111" s="101"/>
    </row>
    <row r="112" spans="52:175" s="59" customFormat="1" ht="13.8" x14ac:dyDescent="0.3">
      <c r="AZ112" s="101"/>
      <c r="BA112" s="101"/>
      <c r="BB112" s="101"/>
      <c r="BC112" s="101"/>
      <c r="BD112" s="101"/>
      <c r="BE112" s="101"/>
      <c r="BF112" s="101"/>
      <c r="BG112" s="101"/>
      <c r="BH112" s="101"/>
      <c r="BI112" s="101"/>
      <c r="BJ112" s="101"/>
      <c r="BK112" s="101"/>
      <c r="BL112" s="101"/>
      <c r="BM112" s="101"/>
      <c r="BN112" s="101"/>
      <c r="BO112" s="101"/>
      <c r="BP112" s="101"/>
      <c r="BQ112" s="101"/>
      <c r="BR112" s="101"/>
      <c r="BS112" s="101"/>
      <c r="BT112" s="101"/>
      <c r="BU112" s="101"/>
      <c r="BV112" s="101"/>
      <c r="BW112" s="101"/>
      <c r="BX112" s="101"/>
      <c r="BY112" s="101"/>
      <c r="BZ112" s="101"/>
      <c r="CA112" s="101"/>
      <c r="CB112" s="101"/>
      <c r="CC112" s="101"/>
      <c r="CD112" s="101"/>
      <c r="CE112" s="101"/>
      <c r="CF112" s="101"/>
      <c r="CG112" s="101"/>
      <c r="CH112" s="101"/>
      <c r="CI112" s="101"/>
      <c r="CJ112" s="101"/>
      <c r="CK112" s="101"/>
      <c r="CL112" s="101"/>
      <c r="CM112" s="101"/>
      <c r="CN112" s="101"/>
      <c r="CO112" s="101"/>
      <c r="CP112" s="101"/>
      <c r="CQ112" s="101"/>
      <c r="CR112" s="101"/>
      <c r="CS112" s="101"/>
      <c r="CT112" s="101"/>
      <c r="CU112" s="101"/>
      <c r="CV112" s="101"/>
      <c r="CW112" s="101"/>
      <c r="CX112" s="101"/>
      <c r="CY112" s="101"/>
      <c r="CZ112" s="101"/>
      <c r="DA112" s="101"/>
      <c r="DB112" s="101"/>
      <c r="DC112" s="101"/>
      <c r="DD112" s="101"/>
      <c r="DE112" s="101"/>
      <c r="DF112" s="101"/>
      <c r="DG112" s="101"/>
      <c r="DH112" s="101"/>
      <c r="DI112" s="101"/>
      <c r="DJ112" s="101"/>
      <c r="DK112" s="101"/>
      <c r="DL112" s="101"/>
      <c r="DM112" s="101"/>
      <c r="DN112" s="101"/>
      <c r="DO112" s="101"/>
      <c r="DP112" s="101"/>
      <c r="DQ112" s="101"/>
      <c r="DR112" s="101"/>
      <c r="DS112" s="101"/>
      <c r="DT112" s="101"/>
      <c r="DU112" s="101"/>
      <c r="DV112" s="101"/>
      <c r="DW112" s="101"/>
      <c r="DX112" s="101"/>
      <c r="DY112" s="101"/>
      <c r="DZ112" s="101"/>
      <c r="EA112" s="101"/>
      <c r="EB112" s="101"/>
      <c r="EC112" s="101"/>
      <c r="ED112" s="101"/>
      <c r="EE112" s="101"/>
      <c r="EF112" s="101"/>
      <c r="EG112" s="101"/>
      <c r="EH112" s="101"/>
      <c r="EI112" s="101"/>
      <c r="EJ112" s="101"/>
      <c r="EK112" s="101"/>
      <c r="EL112" s="101"/>
      <c r="EM112" s="101"/>
      <c r="EN112" s="101"/>
      <c r="EO112" s="101"/>
      <c r="EP112" s="101"/>
      <c r="EQ112" s="101"/>
      <c r="ER112" s="101"/>
      <c r="ES112" s="101"/>
      <c r="ET112" s="101"/>
      <c r="EU112" s="101"/>
      <c r="EV112" s="101"/>
      <c r="EW112" s="101"/>
      <c r="EX112" s="101"/>
      <c r="EY112" s="101"/>
      <c r="EZ112" s="101"/>
      <c r="FA112" s="101"/>
      <c r="FB112" s="101"/>
      <c r="FC112" s="101"/>
      <c r="FD112" s="101"/>
      <c r="FE112" s="101"/>
      <c r="FF112" s="101"/>
      <c r="FG112" s="101"/>
      <c r="FH112" s="101"/>
      <c r="FI112" s="101"/>
      <c r="FJ112" s="101"/>
      <c r="FK112" s="101"/>
      <c r="FL112" s="101"/>
      <c r="FM112" s="101"/>
      <c r="FN112" s="101"/>
      <c r="FO112" s="101"/>
      <c r="FP112" s="101"/>
      <c r="FQ112" s="101"/>
      <c r="FR112" s="101"/>
      <c r="FS112" s="101"/>
    </row>
    <row r="113" spans="52:175" s="59" customFormat="1" ht="13.8" x14ac:dyDescent="0.3">
      <c r="AZ113" s="101"/>
      <c r="BA113" s="101"/>
      <c r="BB113" s="101"/>
      <c r="BC113" s="101"/>
      <c r="BD113" s="101"/>
      <c r="BE113" s="101"/>
      <c r="BF113" s="101"/>
      <c r="BG113" s="101"/>
      <c r="BH113" s="101"/>
      <c r="BI113" s="101"/>
      <c r="BJ113" s="101"/>
      <c r="BK113" s="101"/>
      <c r="BL113" s="101"/>
      <c r="BM113" s="101"/>
      <c r="BN113" s="101"/>
      <c r="BO113" s="101"/>
      <c r="BP113" s="101"/>
      <c r="BQ113" s="101"/>
      <c r="BR113" s="101"/>
      <c r="BS113" s="101"/>
      <c r="BT113" s="101"/>
      <c r="BU113" s="101"/>
      <c r="BV113" s="101"/>
      <c r="BW113" s="101"/>
      <c r="BX113" s="101"/>
      <c r="BY113" s="101"/>
      <c r="BZ113" s="101"/>
      <c r="CA113" s="101"/>
      <c r="CB113" s="101"/>
      <c r="CC113" s="101"/>
      <c r="CD113" s="101"/>
      <c r="CE113" s="101"/>
      <c r="CF113" s="101"/>
      <c r="CG113" s="101"/>
      <c r="CH113" s="101"/>
      <c r="CI113" s="101"/>
      <c r="CJ113" s="101"/>
      <c r="CK113" s="101"/>
      <c r="CL113" s="101"/>
      <c r="CM113" s="101"/>
      <c r="CN113" s="101"/>
      <c r="CO113" s="101"/>
      <c r="CP113" s="101"/>
      <c r="CQ113" s="101"/>
      <c r="CR113" s="101"/>
      <c r="CS113" s="101"/>
      <c r="CT113" s="101"/>
      <c r="CU113" s="101"/>
      <c r="CV113" s="101"/>
      <c r="CW113" s="101"/>
      <c r="CX113" s="101"/>
      <c r="CY113" s="101"/>
      <c r="CZ113" s="101"/>
      <c r="DA113" s="101"/>
      <c r="DB113" s="101"/>
      <c r="DC113" s="101"/>
      <c r="DD113" s="101"/>
      <c r="DE113" s="101"/>
      <c r="DF113" s="101"/>
      <c r="DG113" s="101"/>
      <c r="DH113" s="101"/>
      <c r="DI113" s="101"/>
      <c r="DJ113" s="101"/>
      <c r="DK113" s="101"/>
      <c r="DL113" s="101"/>
      <c r="DM113" s="101"/>
      <c r="DN113" s="101"/>
      <c r="DO113" s="101"/>
      <c r="DP113" s="101"/>
      <c r="DQ113" s="101"/>
      <c r="DR113" s="101"/>
      <c r="DS113" s="101"/>
      <c r="DT113" s="101"/>
      <c r="DU113" s="101"/>
      <c r="DV113" s="101"/>
      <c r="DW113" s="101"/>
      <c r="DX113" s="101"/>
      <c r="DY113" s="101"/>
      <c r="DZ113" s="101"/>
      <c r="EA113" s="101"/>
      <c r="EB113" s="101"/>
      <c r="EC113" s="101"/>
      <c r="ED113" s="101"/>
      <c r="EE113" s="101"/>
      <c r="EF113" s="101"/>
      <c r="EG113" s="101"/>
      <c r="EH113" s="101"/>
      <c r="EI113" s="101"/>
      <c r="EJ113" s="101"/>
      <c r="EK113" s="101"/>
      <c r="EL113" s="101"/>
      <c r="EM113" s="101"/>
      <c r="EN113" s="101"/>
      <c r="EO113" s="101"/>
      <c r="EP113" s="101"/>
      <c r="EQ113" s="101"/>
      <c r="ER113" s="101"/>
      <c r="ES113" s="101"/>
      <c r="ET113" s="101"/>
      <c r="EU113" s="101"/>
      <c r="EV113" s="101"/>
      <c r="EW113" s="101"/>
      <c r="EX113" s="101"/>
      <c r="EY113" s="101"/>
      <c r="EZ113" s="101"/>
      <c r="FA113" s="101"/>
      <c r="FB113" s="101"/>
      <c r="FC113" s="101"/>
      <c r="FD113" s="101"/>
      <c r="FE113" s="101"/>
      <c r="FF113" s="101"/>
      <c r="FG113" s="101"/>
      <c r="FH113" s="101"/>
      <c r="FI113" s="101"/>
      <c r="FJ113" s="101"/>
      <c r="FK113" s="101"/>
      <c r="FL113" s="101"/>
      <c r="FM113" s="101"/>
      <c r="FN113" s="101"/>
      <c r="FO113" s="101"/>
      <c r="FP113" s="101"/>
      <c r="FQ113" s="101"/>
      <c r="FR113" s="101"/>
      <c r="FS113" s="101"/>
    </row>
    <row r="114" spans="52:175" s="59" customFormat="1" ht="13.8" x14ac:dyDescent="0.3">
      <c r="AZ114" s="101"/>
      <c r="BA114" s="101"/>
      <c r="BB114" s="101"/>
      <c r="BC114" s="101"/>
      <c r="BD114" s="101"/>
      <c r="BE114" s="101"/>
      <c r="BF114" s="101"/>
      <c r="BG114" s="101"/>
      <c r="BH114" s="101"/>
      <c r="BI114" s="101"/>
      <c r="BJ114" s="101"/>
      <c r="BK114" s="101"/>
      <c r="BL114" s="101"/>
      <c r="BM114" s="101"/>
      <c r="BN114" s="101"/>
      <c r="BO114" s="101"/>
      <c r="BP114" s="101"/>
      <c r="BQ114" s="101"/>
      <c r="BR114" s="101"/>
      <c r="BS114" s="101"/>
      <c r="BT114" s="101"/>
      <c r="BU114" s="101"/>
      <c r="BV114" s="101"/>
      <c r="BW114" s="101"/>
      <c r="BX114" s="101"/>
      <c r="BY114" s="101"/>
      <c r="BZ114" s="101"/>
      <c r="CA114" s="101"/>
      <c r="CB114" s="101"/>
      <c r="CC114" s="101"/>
      <c r="CD114" s="101"/>
      <c r="CE114" s="101"/>
      <c r="CF114" s="101"/>
      <c r="CG114" s="101"/>
      <c r="CH114" s="101"/>
      <c r="CI114" s="101"/>
      <c r="CJ114" s="101"/>
      <c r="CK114" s="101"/>
      <c r="CL114" s="101"/>
      <c r="CM114" s="101"/>
      <c r="CN114" s="101"/>
      <c r="CO114" s="101"/>
      <c r="CP114" s="101"/>
      <c r="CQ114" s="101"/>
      <c r="CR114" s="101"/>
      <c r="CS114" s="101"/>
      <c r="CT114" s="101"/>
      <c r="CU114" s="101"/>
      <c r="CV114" s="101"/>
      <c r="CW114" s="101"/>
      <c r="CX114" s="101"/>
      <c r="CY114" s="101"/>
      <c r="CZ114" s="101"/>
      <c r="DA114" s="101"/>
      <c r="DB114" s="101"/>
      <c r="DC114" s="101"/>
      <c r="DD114" s="101"/>
      <c r="DE114" s="101"/>
      <c r="DF114" s="101"/>
      <c r="DG114" s="101"/>
      <c r="DH114" s="101"/>
      <c r="DI114" s="101"/>
      <c r="DJ114" s="101"/>
      <c r="DK114" s="101"/>
      <c r="DL114" s="101"/>
      <c r="DM114" s="101"/>
      <c r="DN114" s="101"/>
      <c r="DO114" s="101"/>
      <c r="DP114" s="101"/>
      <c r="DQ114" s="101"/>
      <c r="DR114" s="101"/>
      <c r="DS114" s="101"/>
      <c r="DT114" s="101"/>
      <c r="DU114" s="101"/>
      <c r="DV114" s="101"/>
      <c r="DW114" s="101"/>
      <c r="DX114" s="101"/>
      <c r="DY114" s="101"/>
      <c r="DZ114" s="101"/>
      <c r="EA114" s="101"/>
      <c r="EB114" s="101"/>
      <c r="EC114" s="101"/>
      <c r="ED114" s="101"/>
      <c r="EE114" s="101"/>
      <c r="EF114" s="101"/>
      <c r="EG114" s="101"/>
      <c r="EH114" s="101"/>
      <c r="EI114" s="101"/>
      <c r="EJ114" s="101"/>
      <c r="EK114" s="101"/>
      <c r="EL114" s="101"/>
      <c r="EM114" s="101"/>
      <c r="EN114" s="101"/>
      <c r="EO114" s="101"/>
      <c r="EP114" s="101"/>
      <c r="EQ114" s="101"/>
      <c r="ER114" s="101"/>
      <c r="ES114" s="101"/>
      <c r="ET114" s="101"/>
      <c r="EU114" s="101"/>
      <c r="EV114" s="101"/>
      <c r="EW114" s="101"/>
      <c r="EX114" s="101"/>
      <c r="EY114" s="101"/>
      <c r="EZ114" s="101"/>
      <c r="FA114" s="101"/>
      <c r="FB114" s="101"/>
      <c r="FC114" s="101"/>
      <c r="FD114" s="101"/>
      <c r="FE114" s="101"/>
      <c r="FF114" s="101"/>
      <c r="FG114" s="101"/>
      <c r="FH114" s="101"/>
      <c r="FI114" s="101"/>
      <c r="FJ114" s="101"/>
      <c r="FK114" s="101"/>
      <c r="FL114" s="101"/>
      <c r="FM114" s="101"/>
      <c r="FN114" s="101"/>
      <c r="FO114" s="101"/>
      <c r="FP114" s="101"/>
      <c r="FQ114" s="101"/>
      <c r="FR114" s="101"/>
      <c r="FS114" s="101"/>
    </row>
    <row r="115" spans="52:175" s="59" customFormat="1" ht="13.8" x14ac:dyDescent="0.3">
      <c r="AZ115" s="101"/>
      <c r="BA115" s="101"/>
      <c r="BB115" s="101"/>
      <c r="BC115" s="101"/>
      <c r="BD115" s="101"/>
      <c r="BE115" s="101"/>
      <c r="BF115" s="101"/>
      <c r="BG115" s="101"/>
      <c r="BH115" s="101"/>
      <c r="BI115" s="101"/>
      <c r="BJ115" s="101"/>
      <c r="BK115" s="101"/>
      <c r="BL115" s="101"/>
      <c r="BM115" s="101"/>
      <c r="BN115" s="101"/>
      <c r="BO115" s="101"/>
      <c r="BP115" s="101"/>
      <c r="BQ115" s="101"/>
      <c r="BR115" s="101"/>
      <c r="BS115" s="101"/>
      <c r="BT115" s="101"/>
      <c r="BU115" s="101"/>
      <c r="BV115" s="101"/>
      <c r="BW115" s="101"/>
      <c r="BX115" s="101"/>
      <c r="BY115" s="101"/>
      <c r="BZ115" s="101"/>
      <c r="CA115" s="101"/>
      <c r="CB115" s="101"/>
      <c r="CC115" s="101"/>
      <c r="CD115" s="101"/>
      <c r="CE115" s="101"/>
      <c r="CF115" s="101"/>
      <c r="CG115" s="101"/>
      <c r="CH115" s="101"/>
      <c r="CI115" s="101"/>
      <c r="CJ115" s="101"/>
      <c r="CK115" s="101"/>
      <c r="CL115" s="101"/>
      <c r="CM115" s="101"/>
      <c r="CN115" s="101"/>
      <c r="CO115" s="101"/>
      <c r="CP115" s="101"/>
      <c r="CQ115" s="101"/>
      <c r="CR115" s="101"/>
      <c r="CS115" s="101"/>
      <c r="CT115" s="101"/>
      <c r="CU115" s="101"/>
      <c r="CV115" s="101"/>
      <c r="CW115" s="101"/>
      <c r="CX115" s="101"/>
      <c r="CY115" s="101"/>
      <c r="CZ115" s="101"/>
      <c r="DA115" s="101"/>
      <c r="DB115" s="101"/>
      <c r="DC115" s="101"/>
      <c r="DD115" s="101"/>
      <c r="DE115" s="101"/>
      <c r="DF115" s="101"/>
      <c r="DG115" s="101"/>
      <c r="DH115" s="101"/>
      <c r="DI115" s="101"/>
      <c r="DJ115" s="101"/>
      <c r="DK115" s="101"/>
      <c r="DL115" s="101"/>
      <c r="DM115" s="101"/>
      <c r="DN115" s="101"/>
      <c r="DO115" s="101"/>
      <c r="DP115" s="101"/>
      <c r="DQ115" s="101"/>
      <c r="DR115" s="101"/>
      <c r="DS115" s="101"/>
      <c r="DT115" s="101"/>
      <c r="DU115" s="101"/>
      <c r="DV115" s="101"/>
      <c r="DW115" s="101"/>
      <c r="DX115" s="101"/>
      <c r="DY115" s="101"/>
      <c r="DZ115" s="101"/>
      <c r="EA115" s="101"/>
      <c r="EB115" s="101"/>
      <c r="EC115" s="101"/>
      <c r="ED115" s="101"/>
      <c r="EE115" s="101"/>
      <c r="EF115" s="101"/>
      <c r="EG115" s="101"/>
      <c r="EH115" s="101"/>
      <c r="EI115" s="101"/>
      <c r="EJ115" s="101"/>
      <c r="EK115" s="101"/>
      <c r="EL115" s="101"/>
      <c r="EM115" s="101"/>
      <c r="EN115" s="101"/>
      <c r="EO115" s="101"/>
      <c r="EP115" s="101"/>
      <c r="EQ115" s="101"/>
      <c r="ER115" s="101"/>
      <c r="ES115" s="101"/>
      <c r="ET115" s="101"/>
      <c r="EU115" s="101"/>
      <c r="EV115" s="101"/>
      <c r="EW115" s="101"/>
      <c r="EX115" s="101"/>
      <c r="EY115" s="101"/>
      <c r="EZ115" s="101"/>
      <c r="FA115" s="101"/>
      <c r="FB115" s="101"/>
      <c r="FC115" s="101"/>
      <c r="FD115" s="101"/>
      <c r="FE115" s="101"/>
      <c r="FF115" s="101"/>
      <c r="FG115" s="101"/>
      <c r="FH115" s="101"/>
      <c r="FI115" s="101"/>
      <c r="FJ115" s="101"/>
      <c r="FK115" s="101"/>
      <c r="FL115" s="101"/>
      <c r="FM115" s="101"/>
      <c r="FN115" s="101"/>
      <c r="FO115" s="101"/>
      <c r="FP115" s="101"/>
      <c r="FQ115" s="101"/>
      <c r="FR115" s="101"/>
      <c r="FS115" s="101"/>
    </row>
    <row r="116" spans="52:175" s="59" customFormat="1" ht="13.8" x14ac:dyDescent="0.3">
      <c r="AZ116" s="101"/>
      <c r="BA116" s="101"/>
      <c r="BB116" s="101"/>
      <c r="BC116" s="101"/>
      <c r="BD116" s="101"/>
      <c r="BE116" s="101"/>
      <c r="BF116" s="101"/>
      <c r="BG116" s="101"/>
      <c r="BH116" s="101"/>
      <c r="BI116" s="101"/>
      <c r="BJ116" s="101"/>
      <c r="BK116" s="101"/>
      <c r="BL116" s="101"/>
      <c r="BM116" s="101"/>
      <c r="BN116" s="101"/>
      <c r="BO116" s="101"/>
      <c r="BP116" s="101"/>
      <c r="BQ116" s="101"/>
      <c r="BR116" s="101"/>
      <c r="BS116" s="101"/>
      <c r="BT116" s="101"/>
      <c r="BU116" s="101"/>
      <c r="BV116" s="101"/>
      <c r="BW116" s="101"/>
      <c r="BX116" s="101"/>
      <c r="BY116" s="101"/>
      <c r="BZ116" s="101"/>
      <c r="CA116" s="101"/>
      <c r="CB116" s="101"/>
      <c r="CC116" s="101"/>
      <c r="CD116" s="101"/>
      <c r="CE116" s="101"/>
      <c r="CF116" s="101"/>
      <c r="CG116" s="101"/>
      <c r="CH116" s="101"/>
      <c r="CI116" s="101"/>
      <c r="CJ116" s="101"/>
      <c r="CK116" s="101"/>
      <c r="CL116" s="101"/>
      <c r="CM116" s="101"/>
      <c r="CN116" s="101"/>
      <c r="CO116" s="101"/>
      <c r="CP116" s="101"/>
      <c r="CQ116" s="101"/>
      <c r="CR116" s="101"/>
      <c r="CS116" s="101"/>
      <c r="CT116" s="101"/>
      <c r="CU116" s="101"/>
      <c r="CV116" s="101"/>
      <c r="CW116" s="101"/>
      <c r="CX116" s="101"/>
      <c r="CY116" s="101"/>
      <c r="CZ116" s="101"/>
      <c r="DA116" s="101"/>
      <c r="DB116" s="101"/>
      <c r="DC116" s="101"/>
      <c r="DD116" s="101"/>
      <c r="DE116" s="101"/>
      <c r="DF116" s="101"/>
      <c r="DG116" s="101"/>
      <c r="DH116" s="101"/>
      <c r="DI116" s="101"/>
      <c r="DJ116" s="101"/>
      <c r="DK116" s="101"/>
      <c r="DL116" s="101"/>
      <c r="DM116" s="101"/>
      <c r="DN116" s="101"/>
      <c r="DO116" s="101"/>
      <c r="DP116" s="101"/>
      <c r="DQ116" s="101"/>
      <c r="DR116" s="101"/>
      <c r="DS116" s="101"/>
      <c r="DT116" s="101"/>
      <c r="DU116" s="101"/>
      <c r="DV116" s="101"/>
      <c r="DW116" s="101"/>
      <c r="DX116" s="101"/>
      <c r="DY116" s="101"/>
      <c r="DZ116" s="101"/>
      <c r="EA116" s="101"/>
      <c r="EB116" s="101"/>
      <c r="EC116" s="101"/>
      <c r="ED116" s="101"/>
      <c r="EE116" s="101"/>
      <c r="EF116" s="101"/>
      <c r="EG116" s="101"/>
      <c r="EH116" s="101"/>
      <c r="EI116" s="101"/>
      <c r="EJ116" s="101"/>
      <c r="EK116" s="101"/>
      <c r="EL116" s="101"/>
      <c r="EM116" s="101"/>
      <c r="EN116" s="101"/>
      <c r="EO116" s="101"/>
      <c r="EP116" s="101"/>
      <c r="EQ116" s="101"/>
      <c r="ER116" s="101"/>
      <c r="ES116" s="101"/>
      <c r="ET116" s="101"/>
      <c r="EU116" s="101"/>
      <c r="EV116" s="101"/>
      <c r="EW116" s="101"/>
      <c r="EX116" s="101"/>
      <c r="EY116" s="101"/>
      <c r="EZ116" s="101"/>
      <c r="FA116" s="101"/>
      <c r="FB116" s="101"/>
      <c r="FC116" s="101"/>
      <c r="FD116" s="101"/>
      <c r="FE116" s="101"/>
      <c r="FF116" s="101"/>
      <c r="FG116" s="101"/>
      <c r="FH116" s="101"/>
      <c r="FI116" s="101"/>
      <c r="FJ116" s="101"/>
      <c r="FK116" s="101"/>
      <c r="FL116" s="101"/>
      <c r="FM116" s="101"/>
      <c r="FN116" s="101"/>
      <c r="FO116" s="101"/>
      <c r="FP116" s="101"/>
      <c r="FQ116" s="101"/>
      <c r="FR116" s="101"/>
      <c r="FS116" s="101"/>
    </row>
    <row r="117" spans="52:175" s="59" customFormat="1" ht="13.8" x14ac:dyDescent="0.3">
      <c r="AZ117" s="101"/>
      <c r="BA117" s="101"/>
      <c r="BB117" s="101"/>
      <c r="BC117" s="101"/>
      <c r="BD117" s="101"/>
      <c r="BE117" s="101"/>
      <c r="BF117" s="101"/>
      <c r="BG117" s="101"/>
      <c r="BH117" s="101"/>
      <c r="BI117" s="101"/>
      <c r="BJ117" s="101"/>
      <c r="BK117" s="101"/>
      <c r="BL117" s="101"/>
      <c r="BM117" s="101"/>
      <c r="BN117" s="101"/>
      <c r="BO117" s="101"/>
      <c r="BP117" s="101"/>
      <c r="BQ117" s="101"/>
      <c r="BR117" s="101"/>
      <c r="BS117" s="101"/>
      <c r="BT117" s="101"/>
      <c r="BU117" s="101"/>
      <c r="BV117" s="101"/>
      <c r="BW117" s="101"/>
      <c r="BX117" s="101"/>
      <c r="BY117" s="101"/>
      <c r="BZ117" s="101"/>
      <c r="CA117" s="101"/>
      <c r="CB117" s="101"/>
      <c r="CC117" s="101"/>
      <c r="CD117" s="101"/>
      <c r="CE117" s="101"/>
      <c r="CF117" s="101"/>
      <c r="CG117" s="101"/>
      <c r="CH117" s="101"/>
      <c r="CI117" s="101"/>
      <c r="CJ117" s="101"/>
      <c r="CK117" s="101"/>
      <c r="CL117" s="101"/>
      <c r="CM117" s="101"/>
      <c r="CN117" s="101"/>
      <c r="CO117" s="101"/>
      <c r="CP117" s="101"/>
      <c r="CQ117" s="101"/>
      <c r="CR117" s="101"/>
      <c r="CS117" s="101"/>
      <c r="CT117" s="101"/>
      <c r="CU117" s="101"/>
      <c r="CV117" s="101"/>
      <c r="CW117" s="101"/>
      <c r="CX117" s="101"/>
      <c r="CY117" s="101"/>
      <c r="CZ117" s="101"/>
      <c r="DA117" s="101"/>
      <c r="DB117" s="101"/>
      <c r="DC117" s="101"/>
      <c r="DD117" s="101"/>
      <c r="DE117" s="101"/>
      <c r="DF117" s="101"/>
      <c r="DG117" s="101"/>
      <c r="DH117" s="101"/>
      <c r="DI117" s="101"/>
      <c r="DJ117" s="101"/>
      <c r="DK117" s="101"/>
      <c r="DL117" s="101"/>
      <c r="DM117" s="101"/>
      <c r="DN117" s="101"/>
      <c r="DO117" s="101"/>
      <c r="DP117" s="101"/>
      <c r="DQ117" s="101"/>
      <c r="DR117" s="101"/>
      <c r="DS117" s="101"/>
      <c r="DT117" s="101"/>
      <c r="DU117" s="101"/>
      <c r="DV117" s="101"/>
      <c r="DW117" s="101"/>
      <c r="DX117" s="101"/>
      <c r="DY117" s="101"/>
      <c r="DZ117" s="101"/>
      <c r="EA117" s="101"/>
      <c r="EB117" s="101"/>
      <c r="EC117" s="101"/>
      <c r="ED117" s="101"/>
      <c r="EE117" s="101"/>
      <c r="EF117" s="101"/>
      <c r="EG117" s="101"/>
      <c r="EH117" s="101"/>
      <c r="EI117" s="101"/>
      <c r="EJ117" s="101"/>
      <c r="EK117" s="101"/>
      <c r="EL117" s="101"/>
      <c r="EM117" s="101"/>
      <c r="EN117" s="101"/>
      <c r="EO117" s="101"/>
      <c r="EP117" s="101"/>
      <c r="EQ117" s="101"/>
      <c r="ER117" s="101"/>
      <c r="ES117" s="101"/>
      <c r="ET117" s="101"/>
      <c r="EU117" s="101"/>
      <c r="EV117" s="101"/>
      <c r="EW117" s="101"/>
      <c r="EX117" s="101"/>
      <c r="EY117" s="101"/>
      <c r="EZ117" s="101"/>
      <c r="FA117" s="101"/>
      <c r="FB117" s="101"/>
      <c r="FC117" s="101"/>
      <c r="FD117" s="101"/>
      <c r="FE117" s="101"/>
      <c r="FF117" s="101"/>
      <c r="FG117" s="101"/>
      <c r="FH117" s="101"/>
      <c r="FI117" s="101"/>
      <c r="FJ117" s="101"/>
      <c r="FK117" s="101"/>
      <c r="FL117" s="101"/>
      <c r="FM117" s="101"/>
      <c r="FN117" s="101"/>
      <c r="FO117" s="101"/>
      <c r="FP117" s="101"/>
      <c r="FQ117" s="101"/>
      <c r="FR117" s="101"/>
      <c r="FS117" s="101"/>
    </row>
    <row r="118" spans="52:175" s="59" customFormat="1" ht="13.8" x14ac:dyDescent="0.3">
      <c r="AZ118" s="101"/>
      <c r="BA118" s="101"/>
      <c r="BB118" s="101"/>
      <c r="BC118" s="101"/>
      <c r="BD118" s="101"/>
      <c r="BE118" s="101"/>
      <c r="BF118" s="101"/>
      <c r="BG118" s="101"/>
      <c r="BH118" s="101"/>
      <c r="BI118" s="101"/>
      <c r="BJ118" s="101"/>
      <c r="BK118" s="101"/>
      <c r="BL118" s="101"/>
      <c r="BM118" s="101"/>
      <c r="BN118" s="101"/>
      <c r="BO118" s="101"/>
      <c r="BP118" s="101"/>
      <c r="BQ118" s="101"/>
      <c r="BR118" s="101"/>
      <c r="BS118" s="101"/>
      <c r="BT118" s="101"/>
      <c r="BU118" s="101"/>
      <c r="BV118" s="101"/>
      <c r="BW118" s="101"/>
      <c r="BX118" s="101"/>
      <c r="BY118" s="101"/>
      <c r="BZ118" s="101"/>
      <c r="CA118" s="101"/>
      <c r="CB118" s="101"/>
      <c r="CC118" s="101"/>
      <c r="CD118" s="101"/>
      <c r="CE118" s="101"/>
      <c r="CF118" s="101"/>
      <c r="CG118" s="101"/>
      <c r="CH118" s="101"/>
      <c r="CI118" s="101"/>
      <c r="CJ118" s="101"/>
      <c r="CK118" s="101"/>
      <c r="CL118" s="101"/>
      <c r="CM118" s="101"/>
      <c r="CN118" s="101"/>
      <c r="CO118" s="101"/>
      <c r="CP118" s="101"/>
      <c r="CQ118" s="101"/>
      <c r="CR118" s="101"/>
      <c r="CS118" s="101"/>
      <c r="CT118" s="101"/>
      <c r="CU118" s="101"/>
      <c r="CV118" s="101"/>
      <c r="CW118" s="101"/>
      <c r="CX118" s="101"/>
      <c r="CY118" s="101"/>
      <c r="CZ118" s="101"/>
      <c r="DA118" s="101"/>
      <c r="DB118" s="101"/>
      <c r="DC118" s="101"/>
      <c r="DD118" s="101"/>
      <c r="DE118" s="101"/>
      <c r="DF118" s="101"/>
      <c r="DG118" s="101"/>
      <c r="DH118" s="101"/>
      <c r="DI118" s="101"/>
      <c r="DJ118" s="101"/>
      <c r="DK118" s="101"/>
      <c r="DL118" s="101"/>
      <c r="DM118" s="101"/>
      <c r="DN118" s="101"/>
      <c r="DO118" s="101"/>
      <c r="DP118" s="101"/>
      <c r="DQ118" s="101"/>
      <c r="DR118" s="101"/>
      <c r="DS118" s="101"/>
      <c r="DT118" s="101"/>
      <c r="DU118" s="101"/>
      <c r="DV118" s="101"/>
      <c r="DW118" s="101"/>
      <c r="DX118" s="101"/>
      <c r="DY118" s="101"/>
      <c r="DZ118" s="101"/>
      <c r="EA118" s="101"/>
      <c r="EB118" s="101"/>
      <c r="EC118" s="101"/>
      <c r="ED118" s="101"/>
      <c r="EE118" s="101"/>
      <c r="EF118" s="101"/>
      <c r="EG118" s="101"/>
      <c r="EH118" s="101"/>
      <c r="EI118" s="101"/>
      <c r="EJ118" s="101"/>
      <c r="EK118" s="101"/>
      <c r="EL118" s="101"/>
      <c r="EM118" s="101"/>
      <c r="EN118" s="101"/>
      <c r="EO118" s="101"/>
      <c r="EP118" s="101"/>
      <c r="EQ118" s="101"/>
      <c r="ER118" s="101"/>
      <c r="ES118" s="101"/>
      <c r="ET118" s="101"/>
      <c r="EU118" s="101"/>
      <c r="EV118" s="101"/>
      <c r="EW118" s="101"/>
      <c r="EX118" s="101"/>
      <c r="EY118" s="101"/>
      <c r="EZ118" s="101"/>
      <c r="FA118" s="101"/>
      <c r="FB118" s="101"/>
      <c r="FC118" s="101"/>
      <c r="FD118" s="101"/>
      <c r="FE118" s="101"/>
      <c r="FF118" s="101"/>
      <c r="FG118" s="101"/>
      <c r="FH118" s="101"/>
      <c r="FI118" s="101"/>
      <c r="FJ118" s="101"/>
      <c r="FK118" s="101"/>
      <c r="FL118" s="101"/>
      <c r="FM118" s="101"/>
      <c r="FN118" s="101"/>
      <c r="FO118" s="101"/>
      <c r="FP118" s="101"/>
      <c r="FQ118" s="101"/>
      <c r="FR118" s="101"/>
      <c r="FS118" s="101"/>
    </row>
    <row r="119" spans="52:175" s="59" customFormat="1" ht="13.8" x14ac:dyDescent="0.3">
      <c r="AZ119" s="101"/>
      <c r="BA119" s="101"/>
      <c r="BB119" s="101"/>
      <c r="BC119" s="101"/>
      <c r="BD119" s="101"/>
      <c r="BE119" s="101"/>
      <c r="BF119" s="101"/>
      <c r="BG119" s="101"/>
      <c r="BH119" s="101"/>
      <c r="BI119" s="101"/>
      <c r="BJ119" s="101"/>
      <c r="BK119" s="101"/>
      <c r="BL119" s="101"/>
      <c r="BM119" s="101"/>
      <c r="BN119" s="101"/>
      <c r="BO119" s="101"/>
      <c r="BP119" s="101"/>
      <c r="BQ119" s="101"/>
      <c r="BR119" s="101"/>
      <c r="BS119" s="101"/>
      <c r="BT119" s="101"/>
      <c r="BU119" s="101"/>
      <c r="BV119" s="101"/>
      <c r="BW119" s="101"/>
      <c r="BX119" s="101"/>
      <c r="BY119" s="101"/>
      <c r="BZ119" s="101"/>
      <c r="CA119" s="101"/>
      <c r="CB119" s="101"/>
      <c r="CC119" s="101"/>
      <c r="CD119" s="101"/>
      <c r="CE119" s="101"/>
      <c r="CF119" s="101"/>
      <c r="CG119" s="101"/>
      <c r="CH119" s="101"/>
      <c r="CI119" s="101"/>
      <c r="CJ119" s="101"/>
      <c r="CK119" s="101"/>
      <c r="CL119" s="101"/>
      <c r="CM119" s="101"/>
      <c r="CN119" s="101"/>
      <c r="CO119" s="101"/>
      <c r="CP119" s="101"/>
      <c r="CQ119" s="101"/>
      <c r="CR119" s="101"/>
      <c r="CS119" s="101"/>
      <c r="CT119" s="101"/>
      <c r="CU119" s="101"/>
      <c r="CV119" s="101"/>
      <c r="CW119" s="101"/>
      <c r="CX119" s="101"/>
      <c r="CY119" s="101"/>
      <c r="CZ119" s="101"/>
      <c r="DA119" s="101"/>
      <c r="DB119" s="101"/>
      <c r="DC119" s="101"/>
      <c r="DD119" s="101"/>
      <c r="DE119" s="101"/>
      <c r="DF119" s="101"/>
      <c r="DG119" s="101"/>
      <c r="DH119" s="101"/>
      <c r="DI119" s="101"/>
      <c r="DJ119" s="101"/>
      <c r="DK119" s="101"/>
      <c r="DL119" s="101"/>
      <c r="DM119" s="101"/>
      <c r="DN119" s="101"/>
      <c r="DO119" s="101"/>
      <c r="DP119" s="101"/>
      <c r="DQ119" s="101"/>
      <c r="DR119" s="101"/>
      <c r="DS119" s="101"/>
      <c r="DT119" s="101"/>
      <c r="DU119" s="101"/>
      <c r="DV119" s="101"/>
      <c r="DW119" s="101"/>
      <c r="DX119" s="101"/>
      <c r="DY119" s="101"/>
      <c r="DZ119" s="101"/>
      <c r="EA119" s="101"/>
      <c r="EB119" s="101"/>
      <c r="EC119" s="101"/>
      <c r="ED119" s="101"/>
      <c r="EE119" s="101"/>
      <c r="EF119" s="101"/>
      <c r="EG119" s="101"/>
      <c r="EH119" s="101"/>
      <c r="EI119" s="101"/>
      <c r="EJ119" s="101"/>
      <c r="EK119" s="101"/>
      <c r="EL119" s="101"/>
      <c r="EM119" s="101"/>
      <c r="EN119" s="101"/>
      <c r="EO119" s="101"/>
      <c r="EP119" s="101"/>
      <c r="EQ119" s="101"/>
      <c r="ER119" s="101"/>
      <c r="ES119" s="101"/>
      <c r="ET119" s="101"/>
      <c r="EU119" s="101"/>
      <c r="EV119" s="101"/>
      <c r="EW119" s="101"/>
      <c r="EX119" s="101"/>
      <c r="EY119" s="101"/>
      <c r="EZ119" s="101"/>
      <c r="FA119" s="101"/>
      <c r="FB119" s="101"/>
      <c r="FC119" s="101"/>
      <c r="FD119" s="101"/>
      <c r="FE119" s="101"/>
      <c r="FF119" s="101"/>
      <c r="FG119" s="101"/>
      <c r="FH119" s="101"/>
      <c r="FI119" s="101"/>
      <c r="FJ119" s="101"/>
      <c r="FK119" s="101"/>
      <c r="FL119" s="101"/>
      <c r="FM119" s="101"/>
      <c r="FN119" s="101"/>
      <c r="FO119" s="101"/>
      <c r="FP119" s="101"/>
      <c r="FQ119" s="101"/>
      <c r="FR119" s="101"/>
      <c r="FS119" s="101"/>
    </row>
    <row r="120" spans="52:175" s="59" customFormat="1" ht="13.8" x14ac:dyDescent="0.3">
      <c r="AZ120" s="101"/>
      <c r="BA120" s="101"/>
      <c r="BB120" s="101"/>
      <c r="BC120" s="101"/>
      <c r="BD120" s="101"/>
      <c r="BE120" s="101"/>
      <c r="BF120" s="101"/>
      <c r="BG120" s="101"/>
      <c r="BH120" s="101"/>
      <c r="BI120" s="101"/>
      <c r="BJ120" s="101"/>
      <c r="BK120" s="101"/>
      <c r="BL120" s="101"/>
      <c r="BM120" s="101"/>
      <c r="BN120" s="101"/>
      <c r="BO120" s="101"/>
      <c r="BP120" s="101"/>
      <c r="BQ120" s="101"/>
      <c r="BR120" s="101"/>
      <c r="BS120" s="101"/>
      <c r="BT120" s="101"/>
      <c r="BU120" s="101"/>
      <c r="BV120" s="101"/>
      <c r="BW120" s="101"/>
      <c r="BX120" s="101"/>
      <c r="BY120" s="101"/>
      <c r="BZ120" s="101"/>
      <c r="CA120" s="101"/>
      <c r="CB120" s="101"/>
      <c r="CC120" s="101"/>
      <c r="CD120" s="101"/>
      <c r="CE120" s="101"/>
      <c r="CF120" s="101"/>
      <c r="CG120" s="101"/>
      <c r="CH120" s="101"/>
      <c r="CI120" s="101"/>
      <c r="CJ120" s="101"/>
      <c r="CK120" s="101"/>
      <c r="CL120" s="101"/>
      <c r="CM120" s="101"/>
      <c r="CN120" s="101"/>
      <c r="CO120" s="101"/>
      <c r="CP120" s="101"/>
      <c r="CQ120" s="101"/>
      <c r="CR120" s="101"/>
      <c r="CS120" s="101"/>
      <c r="CT120" s="101"/>
      <c r="CU120" s="101"/>
      <c r="CV120" s="101"/>
      <c r="CW120" s="101"/>
      <c r="CX120" s="101"/>
      <c r="CY120" s="101"/>
      <c r="CZ120" s="101"/>
      <c r="DA120" s="101"/>
      <c r="DB120" s="101"/>
      <c r="DC120" s="101"/>
      <c r="DD120" s="101"/>
      <c r="DE120" s="101"/>
      <c r="DF120" s="101"/>
      <c r="DG120" s="101"/>
      <c r="DH120" s="101"/>
      <c r="DI120" s="101"/>
      <c r="DJ120" s="101"/>
      <c r="DK120" s="101"/>
      <c r="DL120" s="101"/>
      <c r="DM120" s="101"/>
      <c r="DN120" s="101"/>
      <c r="DO120" s="101"/>
      <c r="DP120" s="101"/>
      <c r="DQ120" s="101"/>
      <c r="DR120" s="101"/>
      <c r="DS120" s="101"/>
      <c r="DT120" s="101"/>
      <c r="DU120" s="101"/>
      <c r="DV120" s="101"/>
      <c r="DW120" s="101"/>
      <c r="DX120" s="101"/>
      <c r="DY120" s="101"/>
      <c r="DZ120" s="101"/>
      <c r="EA120" s="101"/>
      <c r="EB120" s="101"/>
      <c r="EC120" s="101"/>
      <c r="ED120" s="101"/>
      <c r="EE120" s="101"/>
      <c r="EF120" s="101"/>
      <c r="EG120" s="101"/>
      <c r="EH120" s="101"/>
      <c r="EI120" s="101"/>
      <c r="EJ120" s="101"/>
      <c r="EK120" s="101"/>
      <c r="EL120" s="101"/>
      <c r="EM120" s="101"/>
      <c r="EN120" s="101"/>
      <c r="EO120" s="101"/>
      <c r="EP120" s="101"/>
      <c r="EQ120" s="101"/>
      <c r="ER120" s="101"/>
      <c r="ES120" s="101"/>
      <c r="ET120" s="101"/>
      <c r="EU120" s="101"/>
      <c r="EV120" s="101"/>
      <c r="EW120" s="101"/>
      <c r="EX120" s="101"/>
      <c r="EY120" s="101"/>
      <c r="EZ120" s="101"/>
      <c r="FA120" s="101"/>
      <c r="FB120" s="101"/>
      <c r="FC120" s="101"/>
      <c r="FD120" s="101"/>
      <c r="FE120" s="101"/>
      <c r="FF120" s="101"/>
      <c r="FG120" s="101"/>
      <c r="FH120" s="101"/>
      <c r="FI120" s="101"/>
      <c r="FJ120" s="101"/>
      <c r="FK120" s="101"/>
      <c r="FL120" s="101"/>
      <c r="FM120" s="101"/>
      <c r="FN120" s="101"/>
      <c r="FO120" s="101"/>
      <c r="FP120" s="101"/>
      <c r="FQ120" s="101"/>
      <c r="FR120" s="101"/>
      <c r="FS120" s="101"/>
    </row>
    <row r="121" spans="52:175" s="59" customFormat="1" ht="13.8" x14ac:dyDescent="0.3">
      <c r="AZ121" s="101"/>
      <c r="BA121" s="101"/>
      <c r="BB121" s="101"/>
      <c r="BC121" s="101"/>
      <c r="BD121" s="101"/>
      <c r="BE121" s="101"/>
      <c r="BF121" s="101"/>
      <c r="BG121" s="101"/>
      <c r="BH121" s="101"/>
      <c r="BI121" s="101"/>
      <c r="BJ121" s="101"/>
      <c r="BK121" s="101"/>
      <c r="BL121" s="101"/>
      <c r="BM121" s="101"/>
      <c r="BN121" s="101"/>
      <c r="BO121" s="101"/>
      <c r="BP121" s="101"/>
      <c r="BQ121" s="101"/>
      <c r="BR121" s="101"/>
      <c r="BS121" s="101"/>
      <c r="BT121" s="101"/>
      <c r="BU121" s="101"/>
      <c r="BV121" s="101"/>
      <c r="BW121" s="101"/>
      <c r="BX121" s="101"/>
      <c r="BY121" s="101"/>
      <c r="BZ121" s="101"/>
      <c r="CA121" s="101"/>
      <c r="CB121" s="101"/>
      <c r="CC121" s="101"/>
      <c r="CD121" s="101"/>
      <c r="CE121" s="101"/>
      <c r="CF121" s="101"/>
      <c r="CG121" s="101"/>
      <c r="CH121" s="101"/>
      <c r="CI121" s="101"/>
      <c r="CJ121" s="101"/>
      <c r="CK121" s="101"/>
      <c r="CL121" s="101"/>
      <c r="CM121" s="101"/>
      <c r="CN121" s="101"/>
      <c r="CO121" s="101"/>
      <c r="CP121" s="101"/>
      <c r="CQ121" s="101"/>
      <c r="CR121" s="101"/>
      <c r="CS121" s="101"/>
      <c r="CT121" s="101"/>
      <c r="CU121" s="101"/>
      <c r="CV121" s="101"/>
      <c r="CW121" s="101"/>
      <c r="CX121" s="101"/>
      <c r="CY121" s="101"/>
      <c r="CZ121" s="101"/>
      <c r="DA121" s="101"/>
      <c r="DB121" s="101"/>
      <c r="DC121" s="101"/>
      <c r="DD121" s="101"/>
      <c r="DE121" s="101"/>
      <c r="DF121" s="101"/>
      <c r="DG121" s="101"/>
      <c r="DH121" s="101"/>
      <c r="DI121" s="101"/>
      <c r="DJ121" s="101"/>
      <c r="DK121" s="101"/>
      <c r="DL121" s="101"/>
      <c r="DM121" s="101"/>
      <c r="DN121" s="101"/>
      <c r="DO121" s="101"/>
      <c r="DP121" s="101"/>
      <c r="DQ121" s="101"/>
      <c r="DR121" s="101"/>
      <c r="DS121" s="101"/>
      <c r="DT121" s="101"/>
      <c r="DU121" s="101"/>
      <c r="DV121" s="101"/>
      <c r="DW121" s="101"/>
      <c r="DX121" s="101"/>
      <c r="DY121" s="101"/>
      <c r="DZ121" s="101"/>
      <c r="EA121" s="101"/>
      <c r="EB121" s="101"/>
      <c r="EC121" s="101"/>
      <c r="ED121" s="101"/>
      <c r="EE121" s="101"/>
      <c r="EF121" s="101"/>
      <c r="EG121" s="101"/>
      <c r="EH121" s="101"/>
      <c r="EI121" s="101"/>
      <c r="EJ121" s="101"/>
      <c r="EK121" s="101"/>
      <c r="EL121" s="101"/>
      <c r="EM121" s="101"/>
      <c r="EN121" s="101"/>
      <c r="EO121" s="101"/>
      <c r="EP121" s="101"/>
      <c r="EQ121" s="101"/>
      <c r="ER121" s="101"/>
      <c r="ES121" s="101"/>
      <c r="ET121" s="101"/>
      <c r="EU121" s="101"/>
      <c r="EV121" s="101"/>
      <c r="EW121" s="101"/>
      <c r="EX121" s="101"/>
      <c r="EY121" s="101"/>
      <c r="EZ121" s="101"/>
      <c r="FA121" s="101"/>
      <c r="FB121" s="101"/>
      <c r="FC121" s="101"/>
      <c r="FD121" s="101"/>
      <c r="FE121" s="101"/>
      <c r="FF121" s="101"/>
      <c r="FG121" s="101"/>
      <c r="FH121" s="101"/>
      <c r="FI121" s="101"/>
      <c r="FJ121" s="101"/>
      <c r="FK121" s="101"/>
      <c r="FL121" s="101"/>
      <c r="FM121" s="101"/>
      <c r="FN121" s="101"/>
      <c r="FO121" s="101"/>
      <c r="FP121" s="101"/>
      <c r="FQ121" s="101"/>
      <c r="FR121" s="101"/>
      <c r="FS121" s="101"/>
    </row>
    <row r="122" spans="52:175" s="59" customFormat="1" ht="13.8" x14ac:dyDescent="0.3">
      <c r="AZ122" s="101"/>
      <c r="BA122" s="101"/>
      <c r="BB122" s="101"/>
      <c r="BC122" s="101"/>
      <c r="BD122" s="101"/>
      <c r="BE122" s="101"/>
      <c r="BF122" s="101"/>
      <c r="BG122" s="101"/>
      <c r="BH122" s="101"/>
      <c r="BI122" s="101"/>
      <c r="BJ122" s="101"/>
      <c r="BK122" s="101"/>
      <c r="BL122" s="101"/>
      <c r="BM122" s="101"/>
      <c r="BN122" s="101"/>
      <c r="BO122" s="101"/>
      <c r="BP122" s="101"/>
      <c r="BQ122" s="101"/>
      <c r="BR122" s="101"/>
      <c r="BS122" s="101"/>
      <c r="BT122" s="101"/>
      <c r="BU122" s="101"/>
      <c r="BV122" s="101"/>
      <c r="BW122" s="101"/>
      <c r="BX122" s="101"/>
      <c r="BY122" s="101"/>
      <c r="BZ122" s="101"/>
      <c r="CA122" s="101"/>
      <c r="CB122" s="101"/>
      <c r="CC122" s="101"/>
      <c r="CD122" s="101"/>
      <c r="CE122" s="101"/>
      <c r="CF122" s="101"/>
      <c r="CG122" s="101"/>
      <c r="CH122" s="101"/>
      <c r="CI122" s="101"/>
      <c r="CJ122" s="101"/>
      <c r="CK122" s="101"/>
      <c r="CL122" s="101"/>
      <c r="CM122" s="101"/>
      <c r="CN122" s="101"/>
      <c r="CO122" s="101"/>
      <c r="CP122" s="101"/>
      <c r="CQ122" s="101"/>
      <c r="CR122" s="101"/>
      <c r="CS122" s="101"/>
      <c r="CT122" s="101"/>
      <c r="CU122" s="101"/>
      <c r="CV122" s="101"/>
      <c r="CW122" s="101"/>
      <c r="CX122" s="101"/>
      <c r="CY122" s="101"/>
      <c r="CZ122" s="101"/>
      <c r="DA122" s="101"/>
      <c r="DB122" s="101"/>
      <c r="DC122" s="101"/>
      <c r="DD122" s="101"/>
      <c r="DE122" s="101"/>
      <c r="DF122" s="101"/>
      <c r="DG122" s="101"/>
      <c r="DH122" s="101"/>
      <c r="DI122" s="101"/>
      <c r="DJ122" s="101"/>
      <c r="DK122" s="101"/>
      <c r="DL122" s="101"/>
      <c r="DM122" s="101"/>
      <c r="DN122" s="101"/>
      <c r="DO122" s="101"/>
      <c r="DP122" s="101"/>
      <c r="DQ122" s="101"/>
      <c r="DR122" s="101"/>
      <c r="DS122" s="101"/>
      <c r="DT122" s="101"/>
      <c r="DU122" s="101"/>
      <c r="DV122" s="101"/>
      <c r="DW122" s="101"/>
      <c r="DX122" s="101"/>
      <c r="DY122" s="101"/>
      <c r="DZ122" s="101"/>
      <c r="EA122" s="101"/>
      <c r="EB122" s="101"/>
      <c r="EC122" s="101"/>
      <c r="ED122" s="101"/>
      <c r="EE122" s="101"/>
      <c r="EF122" s="101"/>
      <c r="EG122" s="101"/>
      <c r="EH122" s="101"/>
      <c r="EI122" s="101"/>
      <c r="EJ122" s="101"/>
      <c r="EK122" s="101"/>
      <c r="EL122" s="101"/>
      <c r="EM122" s="101"/>
      <c r="EN122" s="101"/>
      <c r="EO122" s="101"/>
      <c r="EP122" s="101"/>
      <c r="EQ122" s="101"/>
      <c r="ER122" s="101"/>
      <c r="ES122" s="101"/>
      <c r="ET122" s="101"/>
      <c r="EU122" s="101"/>
      <c r="EV122" s="101"/>
      <c r="EW122" s="101"/>
      <c r="EX122" s="101"/>
      <c r="EY122" s="101"/>
      <c r="EZ122" s="101"/>
      <c r="FA122" s="101"/>
      <c r="FB122" s="101"/>
      <c r="FC122" s="101"/>
      <c r="FD122" s="101"/>
      <c r="FE122" s="101"/>
      <c r="FF122" s="101"/>
      <c r="FG122" s="101"/>
      <c r="FH122" s="101"/>
      <c r="FI122" s="101"/>
      <c r="FJ122" s="101"/>
      <c r="FK122" s="101"/>
      <c r="FL122" s="101"/>
      <c r="FM122" s="101"/>
      <c r="FN122" s="101"/>
      <c r="FO122" s="101"/>
      <c r="FP122" s="101"/>
      <c r="FQ122" s="101"/>
      <c r="FR122" s="101"/>
      <c r="FS122" s="101"/>
    </row>
    <row r="123" spans="52:175" s="59" customFormat="1" ht="13.8" x14ac:dyDescent="0.3">
      <c r="AZ123" s="101"/>
      <c r="BA123" s="101"/>
      <c r="BB123" s="101"/>
      <c r="BC123" s="101"/>
      <c r="BD123" s="101"/>
      <c r="BE123" s="101"/>
      <c r="BF123" s="101"/>
      <c r="BG123" s="101"/>
      <c r="BH123" s="101"/>
      <c r="BI123" s="101"/>
      <c r="BJ123" s="101"/>
      <c r="BK123" s="101"/>
      <c r="BL123" s="101"/>
      <c r="BM123" s="101"/>
      <c r="BN123" s="101"/>
      <c r="BO123" s="101"/>
      <c r="BP123" s="101"/>
      <c r="BQ123" s="101"/>
      <c r="BR123" s="101"/>
      <c r="BS123" s="101"/>
      <c r="BT123" s="101"/>
      <c r="BU123" s="101"/>
      <c r="BV123" s="101"/>
      <c r="BW123" s="101"/>
      <c r="BX123" s="101"/>
      <c r="BY123" s="101"/>
      <c r="BZ123" s="101"/>
      <c r="CA123" s="101"/>
      <c r="CB123" s="101"/>
      <c r="CC123" s="101"/>
      <c r="CD123" s="101"/>
      <c r="CE123" s="101"/>
      <c r="CF123" s="101"/>
      <c r="CG123" s="101"/>
      <c r="CH123" s="101"/>
      <c r="CI123" s="101"/>
      <c r="CJ123" s="101"/>
      <c r="CK123" s="101"/>
      <c r="CL123" s="101"/>
      <c r="CM123" s="101"/>
      <c r="CN123" s="101"/>
      <c r="CO123" s="101"/>
      <c r="CP123" s="101"/>
      <c r="CQ123" s="101"/>
      <c r="CR123" s="101"/>
      <c r="CS123" s="101"/>
      <c r="CT123" s="101"/>
      <c r="CU123" s="101"/>
      <c r="CV123" s="101"/>
      <c r="CW123" s="101"/>
      <c r="CX123" s="101"/>
      <c r="CY123" s="101"/>
      <c r="CZ123" s="101"/>
      <c r="DA123" s="101"/>
      <c r="DB123" s="101"/>
      <c r="DC123" s="101"/>
      <c r="DD123" s="101"/>
      <c r="DE123" s="101"/>
      <c r="DF123" s="101"/>
      <c r="DG123" s="101"/>
      <c r="DH123" s="101"/>
      <c r="DI123" s="101"/>
      <c r="DJ123" s="101"/>
      <c r="DK123" s="101"/>
      <c r="DL123" s="101"/>
      <c r="DM123" s="101"/>
      <c r="DN123" s="101"/>
      <c r="DO123" s="101"/>
      <c r="DP123" s="101"/>
      <c r="DQ123" s="101"/>
      <c r="DR123" s="101"/>
      <c r="DS123" s="101"/>
      <c r="DT123" s="101"/>
      <c r="DU123" s="101"/>
      <c r="DV123" s="101"/>
      <c r="DW123" s="101"/>
      <c r="DX123" s="101"/>
      <c r="DY123" s="101"/>
      <c r="DZ123" s="101"/>
      <c r="EA123" s="101"/>
      <c r="EB123" s="101"/>
      <c r="EC123" s="101"/>
      <c r="ED123" s="101"/>
      <c r="EE123" s="101"/>
      <c r="EF123" s="101"/>
      <c r="EG123" s="101"/>
      <c r="EH123" s="101"/>
      <c r="EI123" s="101"/>
      <c r="EJ123" s="101"/>
      <c r="EK123" s="101"/>
      <c r="EL123" s="101"/>
      <c r="EM123" s="101"/>
      <c r="EN123" s="101"/>
      <c r="EO123" s="101"/>
      <c r="EP123" s="101"/>
      <c r="EQ123" s="101"/>
      <c r="ER123" s="101"/>
      <c r="ES123" s="101"/>
      <c r="ET123" s="101"/>
      <c r="EU123" s="101"/>
      <c r="EV123" s="101"/>
      <c r="EW123" s="101"/>
      <c r="EX123" s="101"/>
      <c r="EY123" s="101"/>
      <c r="EZ123" s="101"/>
      <c r="FA123" s="101"/>
      <c r="FB123" s="101"/>
      <c r="FC123" s="101"/>
      <c r="FD123" s="101"/>
      <c r="FE123" s="101"/>
      <c r="FF123" s="101"/>
      <c r="FG123" s="101"/>
      <c r="FH123" s="101"/>
      <c r="FI123" s="101"/>
      <c r="FJ123" s="101"/>
      <c r="FK123" s="101"/>
      <c r="FL123" s="101"/>
      <c r="FM123" s="101"/>
      <c r="FN123" s="101"/>
      <c r="FO123" s="101"/>
      <c r="FP123" s="101"/>
      <c r="FQ123" s="101"/>
      <c r="FR123" s="101"/>
      <c r="FS123" s="101"/>
    </row>
    <row r="124" spans="52:175" s="59" customFormat="1" ht="13.8" x14ac:dyDescent="0.3">
      <c r="AZ124" s="101"/>
      <c r="BA124" s="101"/>
      <c r="BB124" s="101"/>
      <c r="BC124" s="101"/>
      <c r="BD124" s="101"/>
      <c r="BE124" s="101"/>
      <c r="BF124" s="101"/>
      <c r="BG124" s="101"/>
      <c r="BH124" s="101"/>
      <c r="BI124" s="101"/>
      <c r="BJ124" s="101"/>
      <c r="BK124" s="101"/>
      <c r="BL124" s="101"/>
      <c r="BM124" s="101"/>
      <c r="BN124" s="101"/>
      <c r="BO124" s="101"/>
      <c r="BP124" s="101"/>
      <c r="BQ124" s="101"/>
      <c r="BR124" s="101"/>
      <c r="BS124" s="101"/>
      <c r="BT124" s="101"/>
      <c r="BU124" s="101"/>
      <c r="BV124" s="101"/>
      <c r="BW124" s="101"/>
      <c r="BX124" s="101"/>
      <c r="BY124" s="101"/>
      <c r="BZ124" s="101"/>
      <c r="CA124" s="101"/>
      <c r="CB124" s="101"/>
      <c r="CC124" s="101"/>
      <c r="CD124" s="101"/>
      <c r="CE124" s="101"/>
      <c r="CF124" s="101"/>
      <c r="CG124" s="101"/>
      <c r="CH124" s="101"/>
      <c r="CI124" s="101"/>
      <c r="CJ124" s="101"/>
      <c r="CK124" s="101"/>
      <c r="CL124" s="101"/>
      <c r="CM124" s="101"/>
      <c r="CN124" s="101"/>
      <c r="CO124" s="101"/>
      <c r="CP124" s="101"/>
      <c r="CQ124" s="101"/>
      <c r="CR124" s="101"/>
      <c r="CS124" s="101"/>
      <c r="CT124" s="101"/>
      <c r="CU124" s="101"/>
      <c r="CV124" s="101"/>
      <c r="CW124" s="101"/>
      <c r="CX124" s="101"/>
      <c r="CY124" s="101"/>
      <c r="CZ124" s="101"/>
      <c r="DA124" s="101"/>
      <c r="DB124" s="101"/>
      <c r="DC124" s="101"/>
      <c r="DD124" s="101"/>
      <c r="DE124" s="101"/>
      <c r="DF124" s="101"/>
      <c r="DG124" s="101"/>
      <c r="DH124" s="101"/>
      <c r="DI124" s="101"/>
      <c r="DJ124" s="101"/>
      <c r="DK124" s="101"/>
      <c r="DL124" s="101"/>
      <c r="DM124" s="101"/>
      <c r="DN124" s="101"/>
      <c r="DO124" s="101"/>
      <c r="DP124" s="101"/>
      <c r="DQ124" s="101"/>
      <c r="DR124" s="101"/>
      <c r="DS124" s="101"/>
      <c r="DT124" s="101"/>
      <c r="DU124" s="101"/>
      <c r="DV124" s="101"/>
      <c r="DW124" s="101"/>
      <c r="DX124" s="101"/>
      <c r="DY124" s="101"/>
      <c r="DZ124" s="101"/>
      <c r="EA124" s="101"/>
      <c r="EB124" s="101"/>
      <c r="EC124" s="101"/>
      <c r="ED124" s="101"/>
      <c r="EE124" s="101"/>
      <c r="EF124" s="101"/>
      <c r="EG124" s="101"/>
      <c r="EH124" s="101"/>
      <c r="EI124" s="101"/>
      <c r="EJ124" s="101"/>
      <c r="EK124" s="101"/>
      <c r="EL124" s="101"/>
      <c r="EM124" s="101"/>
      <c r="EN124" s="101"/>
      <c r="EO124" s="101"/>
      <c r="EP124" s="101"/>
      <c r="EQ124" s="101"/>
      <c r="ER124" s="101"/>
      <c r="ES124" s="101"/>
      <c r="ET124" s="101"/>
      <c r="EU124" s="101"/>
      <c r="EV124" s="101"/>
      <c r="EW124" s="101"/>
      <c r="EX124" s="101"/>
      <c r="EY124" s="101"/>
      <c r="EZ124" s="101"/>
      <c r="FA124" s="101"/>
      <c r="FB124" s="101"/>
      <c r="FC124" s="101"/>
      <c r="FD124" s="101"/>
      <c r="FE124" s="101"/>
      <c r="FF124" s="101"/>
      <c r="FG124" s="101"/>
      <c r="FH124" s="101"/>
      <c r="FI124" s="101"/>
      <c r="FJ124" s="101"/>
      <c r="FK124" s="101"/>
      <c r="FL124" s="101"/>
      <c r="FM124" s="101"/>
      <c r="FN124" s="101"/>
      <c r="FO124" s="101"/>
      <c r="FP124" s="101"/>
      <c r="FQ124" s="101"/>
      <c r="FR124" s="101"/>
      <c r="FS124" s="101"/>
    </row>
    <row r="125" spans="52:175" s="59" customFormat="1" ht="13.8" x14ac:dyDescent="0.3">
      <c r="AZ125" s="101"/>
      <c r="BA125" s="101"/>
      <c r="BB125" s="101"/>
      <c r="BC125" s="101"/>
      <c r="BD125" s="101"/>
      <c r="BE125" s="101"/>
      <c r="BF125" s="101"/>
      <c r="BG125" s="101"/>
      <c r="BH125" s="101"/>
      <c r="BI125" s="101"/>
      <c r="BJ125" s="101"/>
      <c r="BK125" s="101"/>
      <c r="BL125" s="101"/>
      <c r="BM125" s="101"/>
      <c r="BN125" s="101"/>
      <c r="BO125" s="101"/>
      <c r="BP125" s="101"/>
      <c r="BQ125" s="101"/>
      <c r="BR125" s="101"/>
      <c r="BS125" s="101"/>
      <c r="BT125" s="101"/>
      <c r="BU125" s="101"/>
      <c r="BV125" s="101"/>
      <c r="BW125" s="101"/>
      <c r="BX125" s="101"/>
      <c r="BY125" s="101"/>
      <c r="BZ125" s="101"/>
      <c r="CA125" s="101"/>
      <c r="CB125" s="101"/>
      <c r="CC125" s="101"/>
      <c r="CD125" s="101"/>
      <c r="CE125" s="101"/>
      <c r="CF125" s="101"/>
      <c r="CG125" s="101"/>
      <c r="CH125" s="101"/>
      <c r="CI125" s="101"/>
      <c r="CJ125" s="101"/>
      <c r="CK125" s="101"/>
      <c r="CL125" s="101"/>
      <c r="CM125" s="101"/>
      <c r="CN125" s="101"/>
      <c r="CO125" s="101"/>
      <c r="CP125" s="101"/>
      <c r="CQ125" s="101"/>
      <c r="CR125" s="101"/>
      <c r="CS125" s="101"/>
      <c r="CT125" s="101"/>
      <c r="CU125" s="101"/>
      <c r="CV125" s="101"/>
      <c r="CW125" s="101"/>
      <c r="CX125" s="101"/>
      <c r="CY125" s="101"/>
      <c r="CZ125" s="101"/>
      <c r="DA125" s="101"/>
      <c r="DB125" s="101"/>
      <c r="DC125" s="101"/>
      <c r="DD125" s="101"/>
      <c r="DE125" s="101"/>
      <c r="DF125" s="101"/>
      <c r="DG125" s="101"/>
      <c r="DH125" s="101"/>
      <c r="DI125" s="101"/>
      <c r="DJ125" s="101"/>
      <c r="DK125" s="101"/>
      <c r="DL125" s="101"/>
      <c r="DM125" s="101"/>
      <c r="DN125" s="101"/>
      <c r="DO125" s="101"/>
      <c r="DP125" s="101"/>
      <c r="DQ125" s="101"/>
      <c r="DR125" s="101"/>
      <c r="DS125" s="101"/>
      <c r="DT125" s="101"/>
      <c r="DU125" s="101"/>
      <c r="DV125" s="101"/>
      <c r="DW125" s="101"/>
      <c r="DX125" s="101"/>
      <c r="DY125" s="101"/>
      <c r="DZ125" s="101"/>
      <c r="EA125" s="101"/>
      <c r="EB125" s="101"/>
      <c r="EC125" s="101"/>
      <c r="ED125" s="101"/>
      <c r="EE125" s="101"/>
      <c r="EF125" s="101"/>
      <c r="EG125" s="101"/>
      <c r="EH125" s="101"/>
      <c r="EI125" s="101"/>
      <c r="EJ125" s="101"/>
      <c r="EK125" s="101"/>
      <c r="EL125" s="101"/>
      <c r="EM125" s="101"/>
      <c r="EN125" s="101"/>
      <c r="EO125" s="101"/>
      <c r="EP125" s="101"/>
      <c r="EQ125" s="101"/>
      <c r="ER125" s="101"/>
      <c r="ES125" s="101"/>
      <c r="ET125" s="101"/>
      <c r="EU125" s="101"/>
      <c r="EV125" s="101"/>
      <c r="EW125" s="101"/>
      <c r="EX125" s="101"/>
      <c r="EY125" s="101"/>
      <c r="EZ125" s="101"/>
      <c r="FA125" s="101"/>
      <c r="FB125" s="101"/>
      <c r="FC125" s="101"/>
      <c r="FD125" s="101"/>
      <c r="FE125" s="101"/>
      <c r="FF125" s="101"/>
      <c r="FG125" s="101"/>
      <c r="FH125" s="101"/>
      <c r="FI125" s="101"/>
      <c r="FJ125" s="101"/>
      <c r="FK125" s="101"/>
      <c r="FL125" s="101"/>
      <c r="FM125" s="101"/>
      <c r="FN125" s="101"/>
      <c r="FO125" s="101"/>
      <c r="FP125" s="101"/>
      <c r="FQ125" s="101"/>
      <c r="FR125" s="101"/>
      <c r="FS125" s="101"/>
    </row>
    <row r="126" spans="52:175" s="59" customFormat="1" ht="13.8" x14ac:dyDescent="0.3">
      <c r="AZ126" s="101"/>
      <c r="BA126" s="101"/>
      <c r="BB126" s="101"/>
      <c r="BC126" s="101"/>
      <c r="BD126" s="101"/>
      <c r="BE126" s="101"/>
      <c r="BF126" s="101"/>
      <c r="BG126" s="101"/>
      <c r="BH126" s="101"/>
      <c r="BI126" s="101"/>
      <c r="BJ126" s="101"/>
      <c r="BK126" s="101"/>
      <c r="BL126" s="101"/>
      <c r="BM126" s="101"/>
      <c r="BN126" s="101"/>
      <c r="BO126" s="101"/>
      <c r="BP126" s="101"/>
      <c r="BQ126" s="101"/>
      <c r="BR126" s="101"/>
      <c r="BS126" s="101"/>
      <c r="BT126" s="101"/>
      <c r="BU126" s="101"/>
      <c r="BV126" s="101"/>
      <c r="BW126" s="101"/>
      <c r="BX126" s="101"/>
      <c r="BY126" s="101"/>
      <c r="BZ126" s="101"/>
      <c r="CA126" s="101"/>
      <c r="CB126" s="101"/>
      <c r="CC126" s="101"/>
      <c r="CD126" s="101"/>
      <c r="CE126" s="101"/>
      <c r="CF126" s="101"/>
      <c r="CG126" s="101"/>
      <c r="CH126" s="101"/>
      <c r="CI126" s="101"/>
      <c r="CJ126" s="101"/>
      <c r="CK126" s="101"/>
      <c r="CL126" s="101"/>
      <c r="CM126" s="101"/>
      <c r="CN126" s="101"/>
      <c r="CO126" s="101"/>
      <c r="CP126" s="101"/>
      <c r="CQ126" s="101"/>
      <c r="CR126" s="101"/>
      <c r="CS126" s="101"/>
      <c r="CT126" s="101"/>
      <c r="CU126" s="101"/>
      <c r="CV126" s="101"/>
      <c r="CW126" s="101"/>
      <c r="CX126" s="101"/>
      <c r="CY126" s="101"/>
      <c r="CZ126" s="101"/>
      <c r="DA126" s="101"/>
      <c r="DB126" s="101"/>
      <c r="DC126" s="101"/>
      <c r="DD126" s="101"/>
      <c r="DE126" s="101"/>
      <c r="DF126" s="101"/>
      <c r="DG126" s="101"/>
      <c r="DH126" s="101"/>
      <c r="DI126" s="101"/>
      <c r="DJ126" s="101"/>
      <c r="DK126" s="101"/>
      <c r="DL126" s="101"/>
      <c r="DM126" s="101"/>
      <c r="DN126" s="101"/>
      <c r="DO126" s="101"/>
      <c r="DP126" s="101"/>
      <c r="DQ126" s="101"/>
      <c r="DR126" s="101"/>
      <c r="DS126" s="101"/>
      <c r="DT126" s="101"/>
      <c r="DU126" s="101"/>
      <c r="DV126" s="101"/>
      <c r="DW126" s="101"/>
      <c r="DX126" s="101"/>
      <c r="DY126" s="101"/>
      <c r="DZ126" s="101"/>
      <c r="EA126" s="101"/>
      <c r="EB126" s="101"/>
      <c r="EC126" s="101"/>
      <c r="ED126" s="101"/>
      <c r="EE126" s="101"/>
      <c r="EF126" s="101"/>
      <c r="EG126" s="101"/>
      <c r="EH126" s="101"/>
      <c r="EI126" s="101"/>
      <c r="EJ126" s="101"/>
      <c r="EK126" s="101"/>
      <c r="EL126" s="101"/>
      <c r="EM126" s="101"/>
      <c r="EN126" s="101"/>
      <c r="EO126" s="101"/>
      <c r="EP126" s="101"/>
      <c r="EQ126" s="101"/>
      <c r="ER126" s="101"/>
      <c r="ES126" s="101"/>
      <c r="ET126" s="101"/>
      <c r="EU126" s="101"/>
      <c r="EV126" s="101"/>
      <c r="EW126" s="101"/>
      <c r="EX126" s="101"/>
      <c r="EY126" s="101"/>
      <c r="EZ126" s="101"/>
      <c r="FA126" s="101"/>
      <c r="FB126" s="101"/>
      <c r="FC126" s="101"/>
      <c r="FD126" s="101"/>
      <c r="FE126" s="101"/>
      <c r="FF126" s="101"/>
      <c r="FG126" s="101"/>
      <c r="FH126" s="101"/>
      <c r="FI126" s="101"/>
      <c r="FJ126" s="101"/>
      <c r="FK126" s="101"/>
      <c r="FL126" s="101"/>
      <c r="FM126" s="101"/>
      <c r="FN126" s="101"/>
      <c r="FO126" s="101"/>
      <c r="FP126" s="101"/>
      <c r="FQ126" s="101"/>
      <c r="FR126" s="101"/>
      <c r="FS126" s="101"/>
    </row>
    <row r="127" spans="52:175" s="59" customFormat="1" ht="13.8" x14ac:dyDescent="0.3">
      <c r="AZ127" s="101"/>
      <c r="BA127" s="101"/>
      <c r="BB127" s="101"/>
      <c r="BC127" s="101"/>
      <c r="BD127" s="101"/>
      <c r="BE127" s="101"/>
      <c r="BF127" s="101"/>
      <c r="BG127" s="101"/>
      <c r="BH127" s="101"/>
      <c r="BI127" s="101"/>
      <c r="BJ127" s="101"/>
      <c r="BK127" s="101"/>
      <c r="BL127" s="101"/>
      <c r="BM127" s="101"/>
      <c r="BN127" s="101"/>
      <c r="BO127" s="101"/>
      <c r="BP127" s="101"/>
      <c r="BQ127" s="101"/>
      <c r="BR127" s="101"/>
      <c r="BS127" s="101"/>
      <c r="BT127" s="101"/>
      <c r="BU127" s="101"/>
      <c r="BV127" s="101"/>
      <c r="BW127" s="101"/>
      <c r="BX127" s="101"/>
      <c r="BY127" s="101"/>
      <c r="BZ127" s="101"/>
      <c r="CA127" s="101"/>
      <c r="CB127" s="101"/>
      <c r="CC127" s="101"/>
      <c r="CD127" s="101"/>
      <c r="CE127" s="101"/>
      <c r="CF127" s="101"/>
      <c r="CG127" s="101"/>
      <c r="CH127" s="101"/>
      <c r="CI127" s="101"/>
      <c r="CJ127" s="101"/>
      <c r="CK127" s="101"/>
      <c r="CL127" s="101"/>
      <c r="CM127" s="101"/>
      <c r="CN127" s="101"/>
      <c r="CO127" s="101"/>
      <c r="CP127" s="101"/>
      <c r="CQ127" s="101"/>
      <c r="CR127" s="101"/>
      <c r="CS127" s="101"/>
      <c r="CT127" s="101"/>
      <c r="CU127" s="101"/>
      <c r="CV127" s="101"/>
      <c r="CW127" s="101"/>
      <c r="CX127" s="101"/>
      <c r="CY127" s="101"/>
      <c r="CZ127" s="101"/>
      <c r="DA127" s="101"/>
      <c r="DB127" s="101"/>
      <c r="DC127" s="101"/>
      <c r="DD127" s="101"/>
      <c r="DE127" s="101"/>
      <c r="DF127" s="101"/>
      <c r="DG127" s="101"/>
      <c r="DH127" s="101"/>
      <c r="DI127" s="101"/>
      <c r="DJ127" s="101"/>
      <c r="DK127" s="101"/>
      <c r="DL127" s="101"/>
      <c r="DM127" s="101"/>
      <c r="DN127" s="101"/>
      <c r="DO127" s="101"/>
      <c r="DP127" s="101"/>
      <c r="DQ127" s="101"/>
      <c r="DR127" s="101"/>
      <c r="DS127" s="101"/>
      <c r="DT127" s="101"/>
      <c r="DU127" s="101"/>
      <c r="DV127" s="101"/>
      <c r="DW127" s="101"/>
      <c r="DX127" s="101"/>
      <c r="DY127" s="101"/>
      <c r="DZ127" s="101"/>
      <c r="EA127" s="101"/>
      <c r="EB127" s="101"/>
      <c r="EC127" s="101"/>
      <c r="ED127" s="101"/>
      <c r="EE127" s="101"/>
      <c r="EF127" s="101"/>
      <c r="EG127" s="101"/>
      <c r="EH127" s="101"/>
      <c r="EI127" s="101"/>
      <c r="EJ127" s="101"/>
      <c r="EK127" s="101"/>
      <c r="EL127" s="101"/>
      <c r="EM127" s="101"/>
      <c r="EN127" s="101"/>
      <c r="EO127" s="101"/>
      <c r="EP127" s="101"/>
      <c r="EQ127" s="101"/>
      <c r="ER127" s="101"/>
      <c r="ES127" s="101"/>
      <c r="ET127" s="101"/>
      <c r="EU127" s="101"/>
      <c r="EV127" s="101"/>
      <c r="EW127" s="101"/>
      <c r="EX127" s="101"/>
      <c r="EY127" s="101"/>
      <c r="EZ127" s="101"/>
      <c r="FA127" s="101"/>
      <c r="FB127" s="101"/>
      <c r="FC127" s="101"/>
      <c r="FD127" s="101"/>
      <c r="FE127" s="101"/>
      <c r="FF127" s="101"/>
      <c r="FG127" s="101"/>
      <c r="FH127" s="101"/>
      <c r="FI127" s="101"/>
      <c r="FJ127" s="101"/>
      <c r="FK127" s="101"/>
      <c r="FL127" s="101"/>
      <c r="FM127" s="101"/>
      <c r="FN127" s="101"/>
      <c r="FO127" s="101"/>
      <c r="FP127" s="101"/>
      <c r="FQ127" s="101"/>
      <c r="FR127" s="101"/>
      <c r="FS127" s="101"/>
    </row>
    <row r="128" spans="52:175" s="59" customFormat="1" ht="13.8" x14ac:dyDescent="0.3">
      <c r="AZ128" s="101"/>
      <c r="BA128" s="101"/>
      <c r="BB128" s="101"/>
      <c r="BC128" s="101"/>
      <c r="BD128" s="101"/>
      <c r="BE128" s="101"/>
      <c r="BF128" s="101"/>
      <c r="BG128" s="101"/>
      <c r="BH128" s="101"/>
      <c r="BI128" s="101"/>
      <c r="BJ128" s="101"/>
      <c r="BK128" s="101"/>
      <c r="BL128" s="101"/>
      <c r="BM128" s="101"/>
      <c r="BN128" s="101"/>
      <c r="BO128" s="101"/>
      <c r="BP128" s="101"/>
      <c r="BQ128" s="101"/>
      <c r="BR128" s="101"/>
      <c r="BS128" s="101"/>
      <c r="BT128" s="101"/>
      <c r="BU128" s="101"/>
      <c r="BV128" s="101"/>
      <c r="BW128" s="101"/>
      <c r="BX128" s="101"/>
      <c r="BY128" s="101"/>
      <c r="BZ128" s="101"/>
      <c r="CA128" s="101"/>
      <c r="CB128" s="101"/>
      <c r="CC128" s="101"/>
      <c r="CD128" s="101"/>
      <c r="CE128" s="101"/>
      <c r="CF128" s="101"/>
      <c r="CG128" s="101"/>
      <c r="CH128" s="101"/>
      <c r="CI128" s="101"/>
      <c r="CJ128" s="101"/>
      <c r="CK128" s="101"/>
      <c r="CL128" s="101"/>
      <c r="CM128" s="101"/>
      <c r="CN128" s="101"/>
      <c r="CO128" s="101"/>
      <c r="CP128" s="101"/>
      <c r="CQ128" s="101"/>
      <c r="CR128" s="101"/>
      <c r="CS128" s="101"/>
      <c r="CT128" s="101"/>
      <c r="CU128" s="101"/>
      <c r="CV128" s="101"/>
      <c r="CW128" s="101"/>
      <c r="CX128" s="101"/>
      <c r="CY128" s="101"/>
      <c r="CZ128" s="101"/>
      <c r="DA128" s="101"/>
      <c r="DB128" s="101"/>
      <c r="DC128" s="101"/>
      <c r="DD128" s="101"/>
      <c r="DE128" s="101"/>
      <c r="DF128" s="101"/>
      <c r="DG128" s="101"/>
      <c r="DH128" s="101"/>
      <c r="DI128" s="101"/>
      <c r="DJ128" s="101"/>
      <c r="DK128" s="101"/>
      <c r="DL128" s="101"/>
      <c r="DM128" s="101"/>
      <c r="DN128" s="101"/>
      <c r="DO128" s="101"/>
      <c r="DP128" s="101"/>
      <c r="DQ128" s="101"/>
      <c r="DR128" s="101"/>
      <c r="DS128" s="101"/>
      <c r="DT128" s="101"/>
      <c r="DU128" s="101"/>
      <c r="DV128" s="101"/>
      <c r="DW128" s="101"/>
      <c r="DX128" s="101"/>
      <c r="DY128" s="101"/>
      <c r="DZ128" s="101"/>
      <c r="EA128" s="101"/>
      <c r="EB128" s="101"/>
      <c r="EC128" s="101"/>
      <c r="ED128" s="101"/>
      <c r="EE128" s="101"/>
      <c r="EF128" s="101"/>
      <c r="EG128" s="101"/>
      <c r="EH128" s="101"/>
      <c r="EI128" s="101"/>
      <c r="EJ128" s="101"/>
      <c r="EK128" s="101"/>
      <c r="EL128" s="101"/>
      <c r="EM128" s="101"/>
      <c r="EN128" s="101"/>
      <c r="EO128" s="101"/>
      <c r="EP128" s="101"/>
      <c r="EQ128" s="101"/>
      <c r="ER128" s="101"/>
      <c r="ES128" s="101"/>
      <c r="ET128" s="101"/>
      <c r="EU128" s="101"/>
      <c r="EV128" s="101"/>
      <c r="EW128" s="101"/>
      <c r="EX128" s="101"/>
      <c r="EY128" s="101"/>
      <c r="EZ128" s="101"/>
      <c r="FA128" s="101"/>
      <c r="FB128" s="101"/>
      <c r="FC128" s="101"/>
      <c r="FD128" s="101"/>
      <c r="FE128" s="101"/>
      <c r="FF128" s="101"/>
      <c r="FG128" s="101"/>
      <c r="FH128" s="101"/>
      <c r="FI128" s="101"/>
      <c r="FJ128" s="101"/>
      <c r="FK128" s="101"/>
      <c r="FL128" s="101"/>
      <c r="FM128" s="101"/>
      <c r="FN128" s="101"/>
      <c r="FO128" s="101"/>
      <c r="FP128" s="101"/>
      <c r="FQ128" s="101"/>
      <c r="FR128" s="101"/>
      <c r="FS128" s="101"/>
    </row>
    <row r="129" spans="52:175" s="59" customFormat="1" ht="13.8" x14ac:dyDescent="0.3">
      <c r="AZ129" s="101"/>
      <c r="BA129" s="101"/>
      <c r="BB129" s="101"/>
      <c r="BC129" s="101"/>
      <c r="BD129" s="101"/>
      <c r="BE129" s="101"/>
      <c r="BF129" s="101"/>
      <c r="BG129" s="101"/>
      <c r="BH129" s="101"/>
      <c r="BI129" s="101"/>
      <c r="BJ129" s="101"/>
      <c r="BK129" s="101"/>
      <c r="BL129" s="101"/>
      <c r="BM129" s="101"/>
      <c r="BN129" s="101"/>
      <c r="BO129" s="101"/>
      <c r="BP129" s="101"/>
      <c r="BQ129" s="101"/>
      <c r="BR129" s="101"/>
      <c r="BS129" s="101"/>
      <c r="BT129" s="101"/>
      <c r="BU129" s="101"/>
      <c r="BV129" s="101"/>
      <c r="BW129" s="101"/>
      <c r="BX129" s="101"/>
      <c r="BY129" s="101"/>
      <c r="BZ129" s="101"/>
      <c r="CA129" s="101"/>
      <c r="CB129" s="101"/>
      <c r="CC129" s="101"/>
      <c r="CD129" s="101"/>
      <c r="CE129" s="101"/>
      <c r="CF129" s="101"/>
      <c r="CG129" s="101"/>
      <c r="CH129" s="101"/>
      <c r="CI129" s="101"/>
      <c r="CJ129" s="101"/>
      <c r="CK129" s="101"/>
      <c r="CL129" s="101"/>
      <c r="CM129" s="101"/>
      <c r="CN129" s="101"/>
      <c r="CO129" s="101"/>
      <c r="CP129" s="101"/>
      <c r="CQ129" s="101"/>
      <c r="CR129" s="101"/>
      <c r="CS129" s="101"/>
      <c r="CT129" s="101"/>
      <c r="CU129" s="101"/>
      <c r="CV129" s="101"/>
      <c r="CW129" s="101"/>
      <c r="CX129" s="101"/>
      <c r="CY129" s="101"/>
      <c r="CZ129" s="101"/>
      <c r="DA129" s="101"/>
      <c r="DB129" s="101"/>
      <c r="DC129" s="101"/>
      <c r="DD129" s="101"/>
      <c r="DE129" s="101"/>
      <c r="DF129" s="101"/>
      <c r="DG129" s="101"/>
      <c r="DH129" s="101"/>
      <c r="DI129" s="101"/>
      <c r="DJ129" s="101"/>
      <c r="DK129" s="101"/>
      <c r="DL129" s="101"/>
      <c r="DM129" s="101"/>
      <c r="DN129" s="101"/>
      <c r="DO129" s="101"/>
      <c r="DP129" s="101"/>
      <c r="DQ129" s="101"/>
      <c r="DR129" s="101"/>
      <c r="DS129" s="101"/>
      <c r="DT129" s="101"/>
      <c r="DU129" s="101"/>
      <c r="DV129" s="101"/>
      <c r="DW129" s="101"/>
      <c r="DX129" s="101"/>
      <c r="DY129" s="101"/>
      <c r="DZ129" s="101"/>
      <c r="EA129" s="101"/>
      <c r="EB129" s="101"/>
      <c r="EC129" s="101"/>
      <c r="ED129" s="101"/>
      <c r="EE129" s="101"/>
      <c r="EF129" s="101"/>
      <c r="EG129" s="101"/>
      <c r="EH129" s="101"/>
      <c r="EI129" s="101"/>
      <c r="EJ129" s="101"/>
      <c r="EK129" s="101"/>
      <c r="EL129" s="101"/>
      <c r="EM129" s="101"/>
      <c r="EN129" s="101"/>
      <c r="EO129" s="101"/>
      <c r="EP129" s="101"/>
      <c r="EQ129" s="101"/>
      <c r="ER129" s="101"/>
      <c r="ES129" s="101"/>
      <c r="ET129" s="101"/>
      <c r="EU129" s="101"/>
      <c r="EV129" s="101"/>
      <c r="EW129" s="101"/>
      <c r="EX129" s="101"/>
      <c r="EY129" s="101"/>
      <c r="EZ129" s="101"/>
      <c r="FA129" s="101"/>
      <c r="FB129" s="101"/>
      <c r="FC129" s="101"/>
      <c r="FD129" s="101"/>
      <c r="FE129" s="101"/>
      <c r="FF129" s="101"/>
      <c r="FG129" s="101"/>
      <c r="FH129" s="101"/>
      <c r="FI129" s="101"/>
      <c r="FJ129" s="101"/>
      <c r="FK129" s="101"/>
      <c r="FL129" s="101"/>
      <c r="FM129" s="101"/>
      <c r="FN129" s="101"/>
      <c r="FO129" s="101"/>
      <c r="FP129" s="101"/>
      <c r="FQ129" s="101"/>
      <c r="FR129" s="101"/>
      <c r="FS129" s="101"/>
    </row>
    <row r="130" spans="52:175" s="59" customFormat="1" ht="13.8" x14ac:dyDescent="0.3">
      <c r="AZ130" s="101"/>
      <c r="BA130" s="101"/>
      <c r="BB130" s="101"/>
      <c r="BC130" s="101"/>
      <c r="BD130" s="101"/>
      <c r="BE130" s="101"/>
      <c r="BF130" s="101"/>
      <c r="BG130" s="101"/>
      <c r="BH130" s="101"/>
      <c r="BI130" s="101"/>
      <c r="BJ130" s="101"/>
      <c r="BK130" s="101"/>
      <c r="BL130" s="101"/>
      <c r="BM130" s="101"/>
      <c r="BN130" s="101"/>
      <c r="BO130" s="101"/>
      <c r="BP130" s="101"/>
      <c r="BQ130" s="101"/>
      <c r="BR130" s="101"/>
      <c r="BS130" s="101"/>
      <c r="BT130" s="101"/>
      <c r="BU130" s="101"/>
      <c r="BV130" s="101"/>
      <c r="BW130" s="101"/>
      <c r="BX130" s="101"/>
      <c r="BY130" s="101"/>
      <c r="BZ130" s="101"/>
      <c r="CA130" s="101"/>
      <c r="CB130" s="101"/>
      <c r="CC130" s="101"/>
      <c r="CD130" s="101"/>
      <c r="CE130" s="101"/>
      <c r="CF130" s="101"/>
      <c r="CG130" s="101"/>
      <c r="CH130" s="101"/>
      <c r="CI130" s="101"/>
      <c r="CJ130" s="101"/>
      <c r="CK130" s="101"/>
      <c r="CL130" s="101"/>
      <c r="CM130" s="101"/>
      <c r="CN130" s="101"/>
      <c r="CO130" s="101"/>
      <c r="CP130" s="101"/>
      <c r="CQ130" s="101"/>
      <c r="CR130" s="101"/>
      <c r="CS130" s="101"/>
      <c r="CT130" s="101"/>
      <c r="CU130" s="101"/>
      <c r="CV130" s="101"/>
      <c r="CW130" s="101"/>
      <c r="CX130" s="101"/>
      <c r="CY130" s="101"/>
      <c r="CZ130" s="101"/>
      <c r="DA130" s="101"/>
      <c r="DB130" s="101"/>
      <c r="DC130" s="101"/>
      <c r="DD130" s="101"/>
      <c r="DE130" s="101"/>
      <c r="DF130" s="101"/>
      <c r="DG130" s="101"/>
      <c r="DH130" s="101"/>
      <c r="DI130" s="101"/>
      <c r="DJ130" s="101"/>
      <c r="DK130" s="101"/>
      <c r="DL130" s="101"/>
      <c r="DM130" s="101"/>
      <c r="DN130" s="101"/>
      <c r="DO130" s="101"/>
      <c r="DP130" s="101"/>
      <c r="DQ130" s="101"/>
      <c r="DR130" s="101"/>
      <c r="DS130" s="101"/>
      <c r="DT130" s="101"/>
      <c r="DU130" s="101"/>
      <c r="DV130" s="101"/>
      <c r="DW130" s="101"/>
      <c r="DX130" s="101"/>
      <c r="DY130" s="101"/>
      <c r="DZ130" s="101"/>
      <c r="EA130" s="101"/>
      <c r="EB130" s="101"/>
      <c r="EC130" s="101"/>
      <c r="ED130" s="101"/>
      <c r="EE130" s="101"/>
      <c r="EF130" s="101"/>
      <c r="EG130" s="101"/>
      <c r="EH130" s="101"/>
      <c r="EI130" s="101"/>
      <c r="EJ130" s="101"/>
      <c r="EK130" s="101"/>
      <c r="EL130" s="101"/>
      <c r="EM130" s="101"/>
      <c r="EN130" s="101"/>
      <c r="EO130" s="101"/>
      <c r="EP130" s="101"/>
      <c r="EQ130" s="101"/>
      <c r="ER130" s="101"/>
      <c r="ES130" s="101"/>
      <c r="ET130" s="101"/>
      <c r="EU130" s="101"/>
      <c r="EV130" s="101"/>
      <c r="EW130" s="101"/>
      <c r="EX130" s="101"/>
      <c r="EY130" s="101"/>
      <c r="EZ130" s="101"/>
      <c r="FA130" s="101"/>
      <c r="FB130" s="101"/>
      <c r="FC130" s="101"/>
      <c r="FD130" s="101"/>
      <c r="FE130" s="101"/>
      <c r="FF130" s="101"/>
      <c r="FG130" s="101"/>
      <c r="FH130" s="101"/>
      <c r="FI130" s="101"/>
      <c r="FJ130" s="101"/>
      <c r="FK130" s="101"/>
      <c r="FL130" s="101"/>
      <c r="FM130" s="101"/>
      <c r="FN130" s="101"/>
      <c r="FO130" s="101"/>
      <c r="FP130" s="101"/>
      <c r="FQ130" s="101"/>
      <c r="FR130" s="101"/>
      <c r="FS130" s="101"/>
    </row>
    <row r="131" spans="52:175" s="59" customFormat="1" ht="13.8" x14ac:dyDescent="0.3">
      <c r="AZ131" s="101"/>
      <c r="BA131" s="101"/>
      <c r="BB131" s="101"/>
      <c r="BC131" s="101"/>
      <c r="BD131" s="101"/>
      <c r="BE131" s="101"/>
      <c r="BF131" s="101"/>
      <c r="BG131" s="101"/>
      <c r="BH131" s="101"/>
      <c r="BI131" s="101"/>
      <c r="BJ131" s="101"/>
      <c r="BK131" s="101"/>
      <c r="BL131" s="101"/>
      <c r="BM131" s="101"/>
      <c r="BN131" s="101"/>
      <c r="BO131" s="101"/>
      <c r="BP131" s="101"/>
      <c r="BQ131" s="101"/>
      <c r="BR131" s="101"/>
      <c r="BS131" s="101"/>
      <c r="BT131" s="101"/>
      <c r="BU131" s="101"/>
      <c r="BV131" s="101"/>
      <c r="BW131" s="101"/>
      <c r="BX131" s="101"/>
      <c r="BY131" s="101"/>
      <c r="BZ131" s="101"/>
      <c r="CA131" s="101"/>
      <c r="CB131" s="101"/>
      <c r="CC131" s="101"/>
      <c r="CD131" s="101"/>
      <c r="CE131" s="101"/>
      <c r="CF131" s="101"/>
      <c r="CG131" s="101"/>
      <c r="CH131" s="101"/>
      <c r="CI131" s="101"/>
      <c r="CJ131" s="101"/>
      <c r="CK131" s="101"/>
      <c r="CL131" s="101"/>
      <c r="CM131" s="101"/>
      <c r="CN131" s="101"/>
      <c r="CO131" s="101"/>
      <c r="CP131" s="101"/>
      <c r="CQ131" s="101"/>
      <c r="CR131" s="101"/>
      <c r="CS131" s="101"/>
      <c r="CT131" s="101"/>
      <c r="CU131" s="101"/>
      <c r="CV131" s="101"/>
      <c r="CW131" s="101"/>
      <c r="CX131" s="101"/>
      <c r="CY131" s="101"/>
      <c r="CZ131" s="101"/>
      <c r="DA131" s="101"/>
      <c r="DB131" s="101"/>
      <c r="DC131" s="101"/>
      <c r="DD131" s="101"/>
      <c r="DE131" s="101"/>
      <c r="DF131" s="101"/>
      <c r="DG131" s="101"/>
      <c r="DH131" s="101"/>
      <c r="DI131" s="101"/>
      <c r="DJ131" s="101"/>
      <c r="DK131" s="101"/>
      <c r="DL131" s="101"/>
      <c r="DM131" s="101"/>
      <c r="DN131" s="101"/>
      <c r="DO131" s="101"/>
      <c r="DP131" s="101"/>
      <c r="DQ131" s="101"/>
      <c r="DR131" s="101"/>
      <c r="DS131" s="101"/>
      <c r="DT131" s="101"/>
      <c r="DU131" s="101"/>
      <c r="DV131" s="101"/>
      <c r="DW131" s="101"/>
      <c r="DX131" s="101"/>
      <c r="DY131" s="101"/>
      <c r="DZ131" s="101"/>
      <c r="EA131" s="101"/>
      <c r="EB131" s="101"/>
      <c r="EC131" s="101"/>
      <c r="ED131" s="101"/>
      <c r="EE131" s="101"/>
      <c r="EF131" s="101"/>
      <c r="EG131" s="101"/>
      <c r="EH131" s="101"/>
      <c r="EI131" s="101"/>
      <c r="EJ131" s="101"/>
      <c r="EK131" s="101"/>
      <c r="EL131" s="101"/>
      <c r="EM131" s="101"/>
      <c r="EN131" s="101"/>
      <c r="EO131" s="101"/>
      <c r="EP131" s="101"/>
      <c r="EQ131" s="101"/>
      <c r="ER131" s="101"/>
      <c r="ES131" s="101"/>
      <c r="ET131" s="101"/>
      <c r="EU131" s="101"/>
      <c r="EV131" s="101"/>
      <c r="EW131" s="101"/>
      <c r="EX131" s="101"/>
      <c r="EY131" s="101"/>
      <c r="EZ131" s="101"/>
      <c r="FA131" s="101"/>
      <c r="FB131" s="101"/>
      <c r="FC131" s="101"/>
      <c r="FD131" s="101"/>
      <c r="FE131" s="101"/>
      <c r="FF131" s="101"/>
      <c r="FG131" s="101"/>
      <c r="FH131" s="101"/>
      <c r="FI131" s="101"/>
      <c r="FJ131" s="101"/>
      <c r="FK131" s="101"/>
      <c r="FL131" s="101"/>
      <c r="FM131" s="101"/>
      <c r="FN131" s="101"/>
      <c r="FO131" s="101"/>
      <c r="FP131" s="101"/>
      <c r="FQ131" s="101"/>
      <c r="FR131" s="101"/>
      <c r="FS131" s="101"/>
    </row>
    <row r="132" spans="52:175" s="59" customFormat="1" ht="13.8" x14ac:dyDescent="0.3">
      <c r="AZ132" s="101"/>
      <c r="BA132" s="101"/>
      <c r="BB132" s="101"/>
      <c r="BC132" s="101"/>
      <c r="BD132" s="101"/>
      <c r="BE132" s="101"/>
      <c r="BF132" s="101"/>
      <c r="BG132" s="101"/>
      <c r="BH132" s="101"/>
      <c r="BI132" s="101"/>
      <c r="BJ132" s="101"/>
      <c r="BK132" s="101"/>
      <c r="BL132" s="101"/>
      <c r="BM132" s="101"/>
      <c r="BN132" s="101"/>
      <c r="BO132" s="101"/>
      <c r="BP132" s="101"/>
      <c r="BQ132" s="101"/>
      <c r="BR132" s="101"/>
      <c r="BS132" s="101"/>
      <c r="BT132" s="101"/>
      <c r="BU132" s="101"/>
      <c r="BV132" s="101"/>
      <c r="BW132" s="101"/>
      <c r="BX132" s="101"/>
      <c r="BY132" s="101"/>
      <c r="BZ132" s="101"/>
      <c r="CA132" s="101"/>
      <c r="CB132" s="101"/>
      <c r="CC132" s="101"/>
      <c r="CD132" s="101"/>
      <c r="CE132" s="101"/>
      <c r="CF132" s="101"/>
      <c r="CG132" s="101"/>
      <c r="CH132" s="101"/>
      <c r="CI132" s="101"/>
      <c r="CJ132" s="101"/>
      <c r="CK132" s="101"/>
      <c r="CL132" s="101"/>
      <c r="CM132" s="101"/>
      <c r="CN132" s="101"/>
      <c r="CO132" s="101"/>
      <c r="CP132" s="101"/>
      <c r="CQ132" s="101"/>
      <c r="CR132" s="101"/>
      <c r="CS132" s="101"/>
      <c r="CT132" s="101"/>
      <c r="CU132" s="101"/>
      <c r="CV132" s="101"/>
      <c r="CW132" s="101"/>
      <c r="CX132" s="101"/>
      <c r="CY132" s="101"/>
      <c r="CZ132" s="101"/>
      <c r="DA132" s="101"/>
      <c r="DB132" s="101"/>
      <c r="DC132" s="101"/>
      <c r="DD132" s="101"/>
      <c r="DE132" s="101"/>
      <c r="DF132" s="101"/>
      <c r="DG132" s="101"/>
      <c r="DH132" s="101"/>
      <c r="DI132" s="101"/>
      <c r="DJ132" s="101"/>
      <c r="DK132" s="101"/>
      <c r="DL132" s="101"/>
      <c r="DM132" s="101"/>
      <c r="DN132" s="101"/>
      <c r="DO132" s="101"/>
      <c r="DP132" s="101"/>
      <c r="DQ132" s="101"/>
      <c r="DR132" s="101"/>
      <c r="DS132" s="101"/>
      <c r="DT132" s="101"/>
      <c r="DU132" s="101"/>
      <c r="DV132" s="101"/>
      <c r="DW132" s="101"/>
      <c r="DX132" s="101"/>
      <c r="DY132" s="101"/>
      <c r="DZ132" s="101"/>
      <c r="EA132" s="101"/>
      <c r="EB132" s="101"/>
      <c r="EC132" s="101"/>
      <c r="ED132" s="101"/>
      <c r="EE132" s="101"/>
      <c r="EF132" s="101"/>
      <c r="EG132" s="101"/>
      <c r="EH132" s="101"/>
      <c r="EI132" s="101"/>
      <c r="EJ132" s="101"/>
      <c r="EK132" s="101"/>
      <c r="EL132" s="101"/>
      <c r="EM132" s="101"/>
      <c r="EN132" s="101"/>
      <c r="EO132" s="101"/>
      <c r="EP132" s="101"/>
      <c r="EQ132" s="101"/>
      <c r="ER132" s="101"/>
      <c r="ES132" s="101"/>
      <c r="ET132" s="101"/>
      <c r="EU132" s="101"/>
      <c r="EV132" s="101"/>
      <c r="EW132" s="101"/>
      <c r="EX132" s="101"/>
      <c r="EY132" s="101"/>
      <c r="EZ132" s="101"/>
      <c r="FA132" s="101"/>
      <c r="FB132" s="101"/>
      <c r="FC132" s="101"/>
      <c r="FD132" s="101"/>
      <c r="FE132" s="101"/>
      <c r="FF132" s="101"/>
      <c r="FG132" s="101"/>
      <c r="FH132" s="101"/>
      <c r="FI132" s="101"/>
      <c r="FJ132" s="101"/>
      <c r="FK132" s="101"/>
      <c r="FL132" s="101"/>
      <c r="FM132" s="101"/>
      <c r="FN132" s="101"/>
      <c r="FO132" s="101"/>
      <c r="FP132" s="101"/>
      <c r="FQ132" s="101"/>
      <c r="FR132" s="101"/>
      <c r="FS132" s="101"/>
    </row>
    <row r="133" spans="52:175" s="59" customFormat="1" ht="13.8" x14ac:dyDescent="0.3">
      <c r="AZ133" s="101"/>
      <c r="BA133" s="101"/>
      <c r="BB133" s="101"/>
      <c r="BC133" s="101"/>
      <c r="BD133" s="101"/>
      <c r="BE133" s="101"/>
      <c r="BF133" s="101"/>
      <c r="BG133" s="101"/>
      <c r="BH133" s="101"/>
      <c r="BI133" s="101"/>
      <c r="BJ133" s="101"/>
      <c r="BK133" s="101"/>
      <c r="BL133" s="101"/>
      <c r="BM133" s="101"/>
      <c r="BN133" s="101"/>
      <c r="BO133" s="101"/>
      <c r="BP133" s="101"/>
      <c r="BQ133" s="101"/>
      <c r="BR133" s="101"/>
      <c r="BS133" s="101"/>
      <c r="BT133" s="101"/>
      <c r="BU133" s="101"/>
      <c r="BV133" s="101"/>
      <c r="BW133" s="101"/>
      <c r="BX133" s="101"/>
      <c r="BY133" s="101"/>
      <c r="BZ133" s="101"/>
      <c r="CA133" s="101"/>
      <c r="CB133" s="101"/>
      <c r="CC133" s="101"/>
      <c r="CD133" s="101"/>
      <c r="CE133" s="101"/>
      <c r="CF133" s="101"/>
      <c r="CG133" s="101"/>
      <c r="CH133" s="101"/>
      <c r="CI133" s="101"/>
      <c r="CJ133" s="101"/>
      <c r="CK133" s="101"/>
      <c r="CL133" s="101"/>
      <c r="CM133" s="101"/>
      <c r="CN133" s="101"/>
      <c r="CO133" s="101"/>
      <c r="CP133" s="101"/>
      <c r="CQ133" s="101"/>
      <c r="CR133" s="101"/>
      <c r="CS133" s="101"/>
      <c r="CT133" s="101"/>
      <c r="CU133" s="101"/>
      <c r="CV133" s="101"/>
      <c r="CW133" s="101"/>
      <c r="CX133" s="101"/>
      <c r="CY133" s="101"/>
      <c r="CZ133" s="101"/>
      <c r="DA133" s="101"/>
      <c r="DB133" s="101"/>
      <c r="DC133" s="101"/>
      <c r="DD133" s="101"/>
      <c r="DE133" s="101"/>
      <c r="DF133" s="101"/>
      <c r="DG133" s="101"/>
      <c r="DH133" s="101"/>
      <c r="DI133" s="101"/>
      <c r="DJ133" s="101"/>
      <c r="DK133" s="101"/>
      <c r="DL133" s="101"/>
      <c r="DM133" s="101"/>
      <c r="DN133" s="101"/>
      <c r="DO133" s="101"/>
      <c r="DP133" s="101"/>
      <c r="DQ133" s="101"/>
      <c r="DR133" s="101"/>
      <c r="DS133" s="101"/>
      <c r="DT133" s="101"/>
      <c r="DU133" s="101"/>
      <c r="DV133" s="101"/>
      <c r="DW133" s="101"/>
      <c r="DX133" s="101"/>
      <c r="DY133" s="101"/>
      <c r="DZ133" s="101"/>
      <c r="EA133" s="101"/>
      <c r="EB133" s="101"/>
      <c r="EC133" s="101"/>
      <c r="ED133" s="101"/>
      <c r="EE133" s="101"/>
      <c r="EF133" s="101"/>
      <c r="EG133" s="101"/>
      <c r="EH133" s="101"/>
      <c r="EI133" s="101"/>
      <c r="EJ133" s="101"/>
      <c r="EK133" s="101"/>
      <c r="EL133" s="101"/>
      <c r="EM133" s="101"/>
      <c r="EN133" s="101"/>
      <c r="EO133" s="101"/>
      <c r="EP133" s="101"/>
      <c r="EQ133" s="101"/>
      <c r="ER133" s="101"/>
      <c r="ES133" s="101"/>
      <c r="ET133" s="101"/>
      <c r="EU133" s="101"/>
      <c r="EV133" s="101"/>
      <c r="EW133" s="101"/>
      <c r="EX133" s="101"/>
      <c r="EY133" s="101"/>
      <c r="EZ133" s="101"/>
      <c r="FA133" s="101"/>
      <c r="FB133" s="101"/>
      <c r="FC133" s="101"/>
      <c r="FD133" s="101"/>
      <c r="FE133" s="101"/>
      <c r="FF133" s="101"/>
      <c r="FG133" s="101"/>
      <c r="FH133" s="101"/>
      <c r="FI133" s="101"/>
      <c r="FJ133" s="101"/>
      <c r="FK133" s="101"/>
      <c r="FL133" s="101"/>
      <c r="FM133" s="101"/>
      <c r="FN133" s="101"/>
      <c r="FO133" s="101"/>
      <c r="FP133" s="101"/>
      <c r="FQ133" s="101"/>
      <c r="FR133" s="101"/>
      <c r="FS133" s="101"/>
    </row>
    <row r="134" spans="52:175" s="59" customFormat="1" ht="13.8" x14ac:dyDescent="0.3">
      <c r="AZ134" s="101"/>
      <c r="BA134" s="101"/>
      <c r="BB134" s="101"/>
      <c r="BC134" s="101"/>
      <c r="BD134" s="101"/>
      <c r="BE134" s="101"/>
      <c r="BF134" s="101"/>
      <c r="BG134" s="101"/>
      <c r="BH134" s="101"/>
      <c r="BI134" s="101"/>
      <c r="BJ134" s="101"/>
      <c r="BK134" s="101"/>
      <c r="BL134" s="101"/>
      <c r="BM134" s="101"/>
      <c r="BN134" s="101"/>
      <c r="BO134" s="101"/>
      <c r="BP134" s="101"/>
      <c r="BQ134" s="101"/>
      <c r="BR134" s="101"/>
      <c r="BS134" s="101"/>
      <c r="BT134" s="101"/>
      <c r="BU134" s="101"/>
      <c r="BV134" s="101"/>
      <c r="BW134" s="101"/>
      <c r="BX134" s="101"/>
      <c r="BY134" s="101"/>
      <c r="BZ134" s="101"/>
      <c r="CA134" s="101"/>
      <c r="CB134" s="101"/>
      <c r="CC134" s="101"/>
      <c r="CD134" s="101"/>
      <c r="CE134" s="101"/>
      <c r="CF134" s="101"/>
      <c r="CG134" s="101"/>
      <c r="CH134" s="101"/>
      <c r="CI134" s="101"/>
      <c r="CJ134" s="101"/>
      <c r="CK134" s="101"/>
      <c r="CL134" s="101"/>
      <c r="CM134" s="101"/>
      <c r="CN134" s="101"/>
      <c r="CO134" s="101"/>
      <c r="CP134" s="101"/>
      <c r="CQ134" s="101"/>
      <c r="CR134" s="101"/>
      <c r="CS134" s="101"/>
      <c r="CT134" s="101"/>
      <c r="CU134" s="101"/>
      <c r="CV134" s="101"/>
      <c r="CW134" s="101"/>
      <c r="CX134" s="101"/>
      <c r="CY134" s="101"/>
      <c r="CZ134" s="101"/>
      <c r="DA134" s="101"/>
      <c r="DB134" s="101"/>
      <c r="DC134" s="101"/>
      <c r="DD134" s="101"/>
      <c r="DE134" s="101"/>
      <c r="DF134" s="101"/>
      <c r="DG134" s="101"/>
      <c r="DH134" s="101"/>
      <c r="DI134" s="101"/>
      <c r="DJ134" s="101"/>
      <c r="DK134" s="101"/>
      <c r="DL134" s="101"/>
      <c r="DM134" s="101"/>
      <c r="DN134" s="101"/>
      <c r="DO134" s="101"/>
      <c r="DP134" s="101"/>
      <c r="DQ134" s="101"/>
      <c r="DR134" s="101"/>
      <c r="DS134" s="101"/>
      <c r="DT134" s="101"/>
      <c r="DU134" s="101"/>
      <c r="DV134" s="101"/>
      <c r="DW134" s="101"/>
      <c r="DX134" s="101"/>
      <c r="DY134" s="101"/>
      <c r="DZ134" s="101"/>
      <c r="EA134" s="101"/>
      <c r="EB134" s="101"/>
      <c r="EC134" s="101"/>
      <c r="ED134" s="101"/>
      <c r="EE134" s="101"/>
      <c r="EF134" s="101"/>
      <c r="EG134" s="101"/>
      <c r="EH134" s="101"/>
      <c r="EI134" s="101"/>
      <c r="EJ134" s="101"/>
      <c r="EK134" s="101"/>
      <c r="EL134" s="101"/>
      <c r="EM134" s="101"/>
      <c r="EN134" s="101"/>
      <c r="EO134" s="101"/>
      <c r="EP134" s="101"/>
      <c r="EQ134" s="101"/>
      <c r="ER134" s="101"/>
      <c r="ES134" s="101"/>
      <c r="ET134" s="101"/>
      <c r="EU134" s="101"/>
      <c r="EV134" s="101"/>
      <c r="EW134" s="101"/>
      <c r="EX134" s="101"/>
      <c r="EY134" s="101"/>
      <c r="EZ134" s="101"/>
      <c r="FA134" s="101"/>
      <c r="FB134" s="101"/>
      <c r="FC134" s="101"/>
      <c r="FD134" s="101"/>
      <c r="FE134" s="101"/>
      <c r="FF134" s="101"/>
      <c r="FG134" s="101"/>
      <c r="FH134" s="101"/>
      <c r="FI134" s="101"/>
      <c r="FJ134" s="101"/>
      <c r="FK134" s="101"/>
      <c r="FL134" s="101"/>
      <c r="FM134" s="101"/>
      <c r="FN134" s="101"/>
      <c r="FO134" s="101"/>
      <c r="FP134" s="101"/>
      <c r="FQ134" s="101"/>
      <c r="FR134" s="101"/>
      <c r="FS134" s="101"/>
    </row>
    <row r="135" spans="52:175" s="59" customFormat="1" ht="13.8" x14ac:dyDescent="0.3">
      <c r="AZ135" s="101"/>
      <c r="BA135" s="101"/>
      <c r="BB135" s="101"/>
      <c r="BC135" s="101"/>
      <c r="BD135" s="101"/>
      <c r="BE135" s="101"/>
      <c r="BF135" s="101"/>
      <c r="BG135" s="101"/>
      <c r="BH135" s="101"/>
      <c r="BI135" s="101"/>
      <c r="BJ135" s="101"/>
      <c r="BK135" s="101"/>
      <c r="BL135" s="101"/>
      <c r="BM135" s="101"/>
      <c r="BN135" s="101"/>
      <c r="BO135" s="101"/>
      <c r="BP135" s="101"/>
      <c r="BQ135" s="101"/>
      <c r="BR135" s="101"/>
      <c r="BS135" s="101"/>
      <c r="BT135" s="101"/>
      <c r="BU135" s="101"/>
      <c r="BV135" s="101"/>
      <c r="BW135" s="101"/>
      <c r="BX135" s="101"/>
      <c r="BY135" s="101"/>
      <c r="BZ135" s="101"/>
      <c r="CA135" s="101"/>
      <c r="CB135" s="101"/>
      <c r="CC135" s="101"/>
      <c r="CD135" s="101"/>
      <c r="CE135" s="101"/>
      <c r="CF135" s="101"/>
      <c r="CG135" s="101"/>
      <c r="CH135" s="101"/>
      <c r="CI135" s="101"/>
      <c r="CJ135" s="101"/>
      <c r="CK135" s="101"/>
      <c r="CL135" s="101"/>
      <c r="CM135" s="101"/>
      <c r="CN135" s="101"/>
      <c r="CO135" s="101"/>
      <c r="CP135" s="101"/>
      <c r="CQ135" s="101"/>
      <c r="CR135" s="101"/>
      <c r="CS135" s="101"/>
      <c r="CT135" s="101"/>
      <c r="CU135" s="101"/>
      <c r="CV135" s="101"/>
      <c r="CW135" s="101"/>
      <c r="CX135" s="101"/>
      <c r="CY135" s="101"/>
      <c r="CZ135" s="101"/>
      <c r="DA135" s="101"/>
      <c r="DB135" s="101"/>
      <c r="DC135" s="101"/>
      <c r="DD135" s="101"/>
      <c r="DE135" s="101"/>
      <c r="DF135" s="101"/>
      <c r="DG135" s="101"/>
      <c r="DH135" s="101"/>
      <c r="DI135" s="101"/>
      <c r="DJ135" s="101"/>
      <c r="DK135" s="101"/>
      <c r="DL135" s="101"/>
      <c r="DM135" s="101"/>
      <c r="DN135" s="101"/>
      <c r="DO135" s="101"/>
      <c r="DP135" s="101"/>
      <c r="DQ135" s="101"/>
      <c r="DR135" s="101"/>
      <c r="DS135" s="101"/>
      <c r="DT135" s="101"/>
      <c r="DU135" s="101"/>
      <c r="DV135" s="101"/>
      <c r="DW135" s="101"/>
      <c r="DX135" s="101"/>
      <c r="DY135" s="101"/>
      <c r="DZ135" s="101"/>
      <c r="EA135" s="101"/>
      <c r="EB135" s="101"/>
      <c r="EC135" s="101"/>
      <c r="ED135" s="101"/>
      <c r="EE135" s="101"/>
      <c r="EF135" s="101"/>
      <c r="EG135" s="101"/>
      <c r="EH135" s="101"/>
      <c r="EI135" s="101"/>
      <c r="EJ135" s="101"/>
      <c r="EK135" s="101"/>
      <c r="EL135" s="101"/>
      <c r="EM135" s="101"/>
      <c r="EN135" s="101"/>
      <c r="EO135" s="101"/>
      <c r="EP135" s="101"/>
      <c r="EQ135" s="101"/>
      <c r="ER135" s="101"/>
      <c r="ES135" s="101"/>
      <c r="ET135" s="101"/>
      <c r="EU135" s="101"/>
      <c r="EV135" s="101"/>
      <c r="EW135" s="101"/>
      <c r="EX135" s="101"/>
      <c r="EY135" s="101"/>
      <c r="EZ135" s="101"/>
      <c r="FA135" s="101"/>
      <c r="FB135" s="101"/>
      <c r="FC135" s="101"/>
      <c r="FD135" s="101"/>
      <c r="FE135" s="101"/>
      <c r="FF135" s="101"/>
      <c r="FG135" s="101"/>
      <c r="FH135" s="101"/>
      <c r="FI135" s="101"/>
      <c r="FJ135" s="101"/>
      <c r="FK135" s="101"/>
      <c r="FL135" s="101"/>
      <c r="FM135" s="101"/>
      <c r="FN135" s="101"/>
      <c r="FO135" s="101"/>
      <c r="FP135" s="101"/>
      <c r="FQ135" s="101"/>
      <c r="FR135" s="101"/>
      <c r="FS135" s="101"/>
    </row>
    <row r="136" spans="52:175" s="59" customFormat="1" ht="13.8" x14ac:dyDescent="0.3">
      <c r="AZ136" s="101"/>
      <c r="BA136" s="101"/>
      <c r="BB136" s="101"/>
      <c r="BC136" s="101"/>
      <c r="BD136" s="101"/>
      <c r="BE136" s="101"/>
      <c r="BF136" s="101"/>
      <c r="BG136" s="101"/>
      <c r="BH136" s="101"/>
      <c r="BI136" s="101"/>
      <c r="BJ136" s="101"/>
      <c r="BK136" s="101"/>
      <c r="BL136" s="101"/>
      <c r="BM136" s="101"/>
      <c r="BN136" s="101"/>
      <c r="BO136" s="101"/>
      <c r="BP136" s="101"/>
      <c r="BQ136" s="101"/>
      <c r="BR136" s="101"/>
      <c r="BS136" s="101"/>
      <c r="BT136" s="101"/>
      <c r="BU136" s="101"/>
      <c r="BV136" s="101"/>
      <c r="BW136" s="101"/>
      <c r="BX136" s="101"/>
      <c r="BY136" s="101"/>
      <c r="BZ136" s="101"/>
      <c r="CA136" s="101"/>
      <c r="CB136" s="101"/>
      <c r="CC136" s="101"/>
      <c r="CD136" s="101"/>
      <c r="CE136" s="101"/>
      <c r="CF136" s="101"/>
      <c r="CG136" s="101"/>
      <c r="CH136" s="101"/>
      <c r="CI136" s="101"/>
      <c r="CJ136" s="101"/>
      <c r="CK136" s="101"/>
      <c r="CL136" s="101"/>
      <c r="CM136" s="101"/>
      <c r="CN136" s="101"/>
      <c r="CO136" s="101"/>
      <c r="CP136" s="101"/>
      <c r="CQ136" s="101"/>
      <c r="CR136" s="101"/>
      <c r="CS136" s="101"/>
      <c r="CT136" s="101"/>
      <c r="CU136" s="101"/>
      <c r="CV136" s="101"/>
      <c r="CW136" s="101"/>
      <c r="CX136" s="101"/>
      <c r="CY136" s="101"/>
      <c r="CZ136" s="101"/>
      <c r="DA136" s="101"/>
      <c r="DB136" s="101"/>
      <c r="DC136" s="101"/>
      <c r="DD136" s="101"/>
      <c r="DE136" s="101"/>
      <c r="DF136" s="101"/>
      <c r="DG136" s="101"/>
      <c r="DH136" s="101"/>
      <c r="DI136" s="101"/>
      <c r="DJ136" s="101"/>
      <c r="DK136" s="101"/>
      <c r="DL136" s="101"/>
      <c r="DM136" s="101"/>
      <c r="DN136" s="101"/>
      <c r="DO136" s="101"/>
      <c r="DP136" s="101"/>
      <c r="DQ136" s="101"/>
      <c r="DR136" s="101"/>
      <c r="DS136" s="101"/>
      <c r="DT136" s="101"/>
      <c r="DU136" s="101"/>
      <c r="DV136" s="101"/>
      <c r="DW136" s="101"/>
      <c r="DX136" s="101"/>
      <c r="DY136" s="101"/>
      <c r="DZ136" s="101"/>
      <c r="EA136" s="101"/>
      <c r="EB136" s="101"/>
      <c r="EC136" s="101"/>
      <c r="ED136" s="101"/>
      <c r="EE136" s="101"/>
      <c r="EF136" s="101"/>
      <c r="EG136" s="101"/>
      <c r="EH136" s="101"/>
      <c r="EI136" s="101"/>
      <c r="EJ136" s="101"/>
      <c r="EK136" s="101"/>
      <c r="EL136" s="101"/>
      <c r="EM136" s="101"/>
      <c r="EN136" s="101"/>
      <c r="EO136" s="101"/>
      <c r="EP136" s="101"/>
      <c r="EQ136" s="101"/>
      <c r="ER136" s="101"/>
      <c r="ES136" s="101"/>
      <c r="ET136" s="101"/>
      <c r="EU136" s="101"/>
      <c r="EV136" s="101"/>
      <c r="EW136" s="101"/>
      <c r="EX136" s="101"/>
      <c r="EY136" s="101"/>
      <c r="EZ136" s="101"/>
      <c r="FA136" s="101"/>
      <c r="FB136" s="101"/>
      <c r="FC136" s="101"/>
      <c r="FD136" s="101"/>
      <c r="FE136" s="101"/>
      <c r="FF136" s="101"/>
      <c r="FG136" s="101"/>
      <c r="FH136" s="101"/>
      <c r="FI136" s="101"/>
      <c r="FJ136" s="101"/>
      <c r="FK136" s="101"/>
      <c r="FL136" s="101"/>
      <c r="FM136" s="101"/>
      <c r="FN136" s="101"/>
      <c r="FO136" s="101"/>
      <c r="FP136" s="101"/>
      <c r="FQ136" s="101"/>
      <c r="FR136" s="101"/>
      <c r="FS136" s="101"/>
    </row>
    <row r="137" spans="52:175" s="59" customFormat="1" ht="13.8" x14ac:dyDescent="0.3">
      <c r="AZ137" s="101"/>
      <c r="BA137" s="101"/>
      <c r="BB137" s="101"/>
      <c r="BC137" s="101"/>
      <c r="BD137" s="101"/>
      <c r="BE137" s="101"/>
      <c r="BF137" s="101"/>
      <c r="BG137" s="101"/>
      <c r="BH137" s="101"/>
      <c r="BI137" s="101"/>
      <c r="BJ137" s="101"/>
      <c r="BK137" s="101"/>
      <c r="BL137" s="101"/>
      <c r="BM137" s="101"/>
      <c r="BN137" s="101"/>
      <c r="BO137" s="101"/>
      <c r="BP137" s="101"/>
      <c r="BQ137" s="101"/>
      <c r="BR137" s="101"/>
      <c r="BS137" s="101"/>
      <c r="BT137" s="101"/>
      <c r="BU137" s="101"/>
      <c r="BV137" s="101"/>
      <c r="BW137" s="101"/>
      <c r="BX137" s="101"/>
      <c r="BY137" s="101"/>
      <c r="BZ137" s="101"/>
      <c r="CA137" s="101"/>
      <c r="CB137" s="101"/>
      <c r="CC137" s="101"/>
      <c r="CD137" s="101"/>
      <c r="CE137" s="101"/>
      <c r="CF137" s="101"/>
      <c r="CG137" s="101"/>
      <c r="CH137" s="101"/>
      <c r="CI137" s="101"/>
      <c r="CJ137" s="101"/>
      <c r="CK137" s="101"/>
      <c r="CL137" s="101"/>
      <c r="CM137" s="101"/>
      <c r="CN137" s="101"/>
      <c r="CO137" s="101"/>
      <c r="CP137" s="101"/>
      <c r="CQ137" s="101"/>
      <c r="CR137" s="101"/>
      <c r="CS137" s="101"/>
      <c r="CT137" s="101"/>
      <c r="CU137" s="101"/>
      <c r="CV137" s="101"/>
      <c r="CW137" s="101"/>
      <c r="CX137" s="101"/>
      <c r="CY137" s="101"/>
      <c r="CZ137" s="101"/>
      <c r="DA137" s="101"/>
      <c r="DB137" s="101"/>
      <c r="DC137" s="101"/>
      <c r="DD137" s="101"/>
      <c r="DE137" s="101"/>
      <c r="DF137" s="101"/>
      <c r="DG137" s="101"/>
      <c r="DH137" s="101"/>
      <c r="DI137" s="101"/>
      <c r="DJ137" s="101"/>
      <c r="DK137" s="101"/>
      <c r="DL137" s="101"/>
      <c r="DM137" s="101"/>
      <c r="DN137" s="101"/>
      <c r="DO137" s="101"/>
      <c r="DP137" s="101"/>
      <c r="DQ137" s="101"/>
      <c r="DR137" s="101"/>
      <c r="DS137" s="101"/>
      <c r="DT137" s="101"/>
      <c r="DU137" s="101"/>
      <c r="DV137" s="101"/>
      <c r="DW137" s="101"/>
      <c r="DX137" s="101"/>
      <c r="DY137" s="101"/>
      <c r="DZ137" s="101"/>
      <c r="EA137" s="101"/>
      <c r="EB137" s="101"/>
      <c r="EC137" s="101"/>
      <c r="ED137" s="101"/>
      <c r="EE137" s="101"/>
      <c r="EF137" s="101"/>
      <c r="EG137" s="101"/>
      <c r="EH137" s="101"/>
      <c r="EI137" s="101"/>
      <c r="EJ137" s="101"/>
      <c r="EK137" s="101"/>
      <c r="EL137" s="101"/>
      <c r="EM137" s="101"/>
      <c r="EN137" s="101"/>
      <c r="EO137" s="101"/>
      <c r="EP137" s="101"/>
      <c r="EQ137" s="101"/>
      <c r="ER137" s="101"/>
      <c r="ES137" s="101"/>
      <c r="ET137" s="101"/>
      <c r="EU137" s="101"/>
      <c r="EV137" s="101"/>
      <c r="EW137" s="101"/>
      <c r="EX137" s="101"/>
      <c r="EY137" s="101"/>
      <c r="EZ137" s="101"/>
      <c r="FA137" s="101"/>
      <c r="FB137" s="101"/>
      <c r="FC137" s="101"/>
      <c r="FD137" s="101"/>
      <c r="FE137" s="101"/>
      <c r="FF137" s="101"/>
      <c r="FG137" s="101"/>
      <c r="FH137" s="101"/>
      <c r="FI137" s="101"/>
      <c r="FJ137" s="101"/>
      <c r="FK137" s="101"/>
      <c r="FL137" s="101"/>
      <c r="FM137" s="101"/>
      <c r="FN137" s="101"/>
      <c r="FO137" s="101"/>
      <c r="FP137" s="101"/>
      <c r="FQ137" s="101"/>
      <c r="FR137" s="101"/>
      <c r="FS137" s="101"/>
    </row>
    <row r="138" spans="52:175" s="59" customFormat="1" ht="13.8" x14ac:dyDescent="0.3">
      <c r="AZ138" s="101"/>
      <c r="BA138" s="101"/>
      <c r="BB138" s="101"/>
      <c r="BC138" s="101"/>
      <c r="BD138" s="101"/>
      <c r="BE138" s="101"/>
      <c r="BF138" s="101"/>
      <c r="BG138" s="101"/>
      <c r="BH138" s="101"/>
      <c r="BI138" s="101"/>
      <c r="BJ138" s="101"/>
      <c r="BK138" s="101"/>
      <c r="BL138" s="101"/>
      <c r="BM138" s="101"/>
      <c r="BN138" s="101"/>
      <c r="BO138" s="101"/>
      <c r="BP138" s="101"/>
      <c r="BQ138" s="101"/>
      <c r="BR138" s="101"/>
      <c r="BS138" s="101"/>
      <c r="BT138" s="101"/>
      <c r="BU138" s="101"/>
      <c r="BV138" s="101"/>
      <c r="BW138" s="101"/>
      <c r="BX138" s="101"/>
      <c r="BY138" s="101"/>
      <c r="BZ138" s="101"/>
      <c r="CA138" s="101"/>
      <c r="CB138" s="101"/>
      <c r="CC138" s="101"/>
      <c r="CD138" s="101"/>
      <c r="CE138" s="101"/>
      <c r="CF138" s="101"/>
      <c r="CG138" s="101"/>
      <c r="CH138" s="101"/>
      <c r="CI138" s="101"/>
      <c r="CJ138" s="101"/>
      <c r="CK138" s="101"/>
      <c r="CL138" s="101"/>
      <c r="CM138" s="101"/>
      <c r="CN138" s="101"/>
      <c r="CO138" s="101"/>
      <c r="CP138" s="101"/>
      <c r="CQ138" s="101"/>
      <c r="CR138" s="101"/>
      <c r="CS138" s="101"/>
      <c r="CT138" s="101"/>
      <c r="CU138" s="101"/>
      <c r="CV138" s="101"/>
      <c r="CW138" s="101"/>
      <c r="CX138" s="101"/>
      <c r="CY138" s="101"/>
      <c r="CZ138" s="101"/>
      <c r="DA138" s="101"/>
      <c r="DB138" s="101"/>
      <c r="DC138" s="101"/>
      <c r="DD138" s="101"/>
      <c r="DE138" s="101"/>
      <c r="DF138" s="101"/>
      <c r="DG138" s="101"/>
      <c r="DH138" s="101"/>
      <c r="DI138" s="101"/>
      <c r="DJ138" s="101"/>
      <c r="DK138" s="101"/>
      <c r="DL138" s="101"/>
      <c r="DM138" s="101"/>
      <c r="DN138" s="101"/>
      <c r="DO138" s="101"/>
      <c r="DP138" s="101"/>
      <c r="DQ138" s="101"/>
      <c r="DR138" s="101"/>
      <c r="DS138" s="101"/>
      <c r="DT138" s="101"/>
      <c r="DU138" s="101"/>
      <c r="DV138" s="101"/>
      <c r="DW138" s="101"/>
      <c r="DX138" s="101"/>
      <c r="DY138" s="101"/>
      <c r="DZ138" s="101"/>
      <c r="EA138" s="101"/>
      <c r="EB138" s="101"/>
      <c r="EC138" s="101"/>
      <c r="ED138" s="101"/>
      <c r="EE138" s="101"/>
      <c r="EF138" s="101"/>
      <c r="EG138" s="101"/>
      <c r="EH138" s="101"/>
      <c r="EI138" s="101"/>
      <c r="EJ138" s="101"/>
      <c r="EK138" s="101"/>
      <c r="EL138" s="101"/>
      <c r="EM138" s="101"/>
      <c r="EN138" s="101"/>
      <c r="EO138" s="101"/>
      <c r="EP138" s="101"/>
      <c r="EQ138" s="101"/>
      <c r="ER138" s="101"/>
      <c r="ES138" s="101"/>
      <c r="ET138" s="101"/>
      <c r="EU138" s="101"/>
      <c r="EV138" s="101"/>
      <c r="EW138" s="101"/>
      <c r="EX138" s="101"/>
      <c r="EY138" s="101"/>
      <c r="EZ138" s="101"/>
      <c r="FA138" s="101"/>
      <c r="FB138" s="101"/>
      <c r="FC138" s="101"/>
      <c r="FD138" s="101"/>
      <c r="FE138" s="101"/>
      <c r="FF138" s="101"/>
      <c r="FG138" s="101"/>
      <c r="FH138" s="101"/>
      <c r="FI138" s="101"/>
      <c r="FJ138" s="101"/>
      <c r="FK138" s="101"/>
      <c r="FL138" s="101"/>
      <c r="FM138" s="101"/>
      <c r="FN138" s="101"/>
      <c r="FO138" s="101"/>
      <c r="FP138" s="101"/>
      <c r="FQ138" s="101"/>
      <c r="FR138" s="101"/>
      <c r="FS138" s="101"/>
    </row>
    <row r="139" spans="52:175" s="59" customFormat="1" ht="13.8" x14ac:dyDescent="0.3">
      <c r="AZ139" s="101"/>
      <c r="BA139" s="101"/>
      <c r="BB139" s="101"/>
      <c r="BC139" s="101"/>
      <c r="BD139" s="101"/>
      <c r="BE139" s="101"/>
      <c r="BF139" s="101"/>
      <c r="BG139" s="101"/>
      <c r="BH139" s="101"/>
      <c r="BI139" s="101"/>
      <c r="BJ139" s="101"/>
      <c r="BK139" s="101"/>
      <c r="BL139" s="101"/>
      <c r="BM139" s="101"/>
      <c r="BN139" s="101"/>
      <c r="BO139" s="101"/>
      <c r="BP139" s="101"/>
      <c r="BQ139" s="101"/>
      <c r="BR139" s="101"/>
      <c r="BS139" s="101"/>
      <c r="BT139" s="101"/>
      <c r="BU139" s="101"/>
      <c r="BV139" s="101"/>
      <c r="BW139" s="101"/>
      <c r="BX139" s="101"/>
      <c r="BY139" s="101"/>
      <c r="BZ139" s="101"/>
      <c r="CA139" s="101"/>
      <c r="CB139" s="101"/>
      <c r="CC139" s="101"/>
      <c r="CD139" s="101"/>
      <c r="CE139" s="101"/>
      <c r="CF139" s="101"/>
      <c r="CG139" s="101"/>
      <c r="CH139" s="101"/>
      <c r="CI139" s="101"/>
      <c r="CJ139" s="101"/>
      <c r="CK139" s="101"/>
      <c r="CL139" s="101"/>
      <c r="CM139" s="101"/>
      <c r="CN139" s="101"/>
      <c r="CO139" s="101"/>
      <c r="CP139" s="101"/>
      <c r="CQ139" s="101"/>
      <c r="CR139" s="101"/>
      <c r="CS139" s="101"/>
      <c r="CT139" s="101"/>
      <c r="CU139" s="101"/>
      <c r="CV139" s="101"/>
      <c r="CW139" s="101"/>
      <c r="CX139" s="101"/>
      <c r="CY139" s="101"/>
      <c r="CZ139" s="101"/>
      <c r="DA139" s="101"/>
      <c r="DB139" s="101"/>
      <c r="DC139" s="101"/>
      <c r="DD139" s="101"/>
      <c r="DE139" s="101"/>
      <c r="DF139" s="101"/>
      <c r="DG139" s="101"/>
      <c r="DH139" s="101"/>
      <c r="DI139" s="101"/>
      <c r="DJ139" s="101"/>
      <c r="DK139" s="101"/>
      <c r="DL139" s="101"/>
      <c r="DM139" s="101"/>
      <c r="DN139" s="101"/>
      <c r="DO139" s="101"/>
      <c r="DP139" s="101"/>
      <c r="DQ139" s="101"/>
      <c r="DR139" s="101"/>
      <c r="DS139" s="101"/>
      <c r="DT139" s="101"/>
      <c r="DU139" s="101"/>
      <c r="DV139" s="101"/>
      <c r="DW139" s="101"/>
      <c r="DX139" s="101"/>
      <c r="DY139" s="101"/>
      <c r="DZ139" s="101"/>
      <c r="EA139" s="101"/>
      <c r="EB139" s="101"/>
      <c r="EC139" s="101"/>
      <c r="ED139" s="101"/>
      <c r="EE139" s="101"/>
      <c r="EF139" s="101"/>
      <c r="EG139" s="101"/>
      <c r="EH139" s="101"/>
      <c r="EI139" s="101"/>
      <c r="EJ139" s="101"/>
      <c r="EK139" s="101"/>
      <c r="EL139" s="101"/>
      <c r="EM139" s="101"/>
      <c r="EN139" s="101"/>
      <c r="EO139" s="101"/>
      <c r="EP139" s="101"/>
      <c r="EQ139" s="101"/>
      <c r="ER139" s="101"/>
      <c r="ES139" s="101"/>
      <c r="ET139" s="101"/>
      <c r="EU139" s="101"/>
      <c r="EV139" s="101"/>
      <c r="EW139" s="101"/>
      <c r="EX139" s="101"/>
      <c r="EY139" s="101"/>
      <c r="EZ139" s="101"/>
      <c r="FA139" s="101"/>
      <c r="FB139" s="101"/>
      <c r="FC139" s="101"/>
      <c r="FD139" s="101"/>
      <c r="FE139" s="101"/>
      <c r="FF139" s="101"/>
      <c r="FG139" s="101"/>
      <c r="FH139" s="101"/>
      <c r="FI139" s="101"/>
      <c r="FJ139" s="101"/>
      <c r="FK139" s="101"/>
      <c r="FL139" s="101"/>
      <c r="FM139" s="101"/>
      <c r="FN139" s="101"/>
      <c r="FO139" s="101"/>
      <c r="FP139" s="101"/>
      <c r="FQ139" s="101"/>
      <c r="FR139" s="101"/>
      <c r="FS139" s="101"/>
    </row>
    <row r="140" spans="52:175" s="59" customFormat="1" ht="13.8" x14ac:dyDescent="0.3">
      <c r="AZ140" s="101"/>
      <c r="BA140" s="101"/>
      <c r="BB140" s="101"/>
      <c r="BC140" s="101"/>
      <c r="BD140" s="101"/>
      <c r="BE140" s="101"/>
      <c r="BF140" s="101"/>
      <c r="BG140" s="101"/>
      <c r="BH140" s="101"/>
      <c r="BI140" s="101"/>
      <c r="BJ140" s="101"/>
      <c r="BK140" s="101"/>
      <c r="BL140" s="101"/>
      <c r="BM140" s="101"/>
      <c r="BN140" s="101"/>
      <c r="BO140" s="101"/>
      <c r="BP140" s="101"/>
      <c r="BQ140" s="101"/>
      <c r="BR140" s="101"/>
      <c r="BS140" s="101"/>
      <c r="BT140" s="101"/>
      <c r="BU140" s="101"/>
      <c r="BV140" s="101"/>
      <c r="BW140" s="101"/>
      <c r="BX140" s="101"/>
      <c r="BY140" s="101"/>
      <c r="BZ140" s="101"/>
      <c r="CA140" s="101"/>
      <c r="CB140" s="101"/>
      <c r="CC140" s="101"/>
      <c r="CD140" s="101"/>
      <c r="CE140" s="101"/>
      <c r="CF140" s="101"/>
      <c r="CG140" s="101"/>
      <c r="CH140" s="101"/>
      <c r="CI140" s="101"/>
      <c r="CJ140" s="101"/>
      <c r="CK140" s="101"/>
      <c r="CL140" s="101"/>
      <c r="CM140" s="101"/>
      <c r="CN140" s="101"/>
      <c r="CO140" s="101"/>
      <c r="CP140" s="101"/>
      <c r="CQ140" s="101"/>
      <c r="CR140" s="101"/>
      <c r="CS140" s="101"/>
      <c r="CT140" s="101"/>
      <c r="CU140" s="101"/>
      <c r="CV140" s="101"/>
      <c r="CW140" s="101"/>
      <c r="CX140" s="101"/>
      <c r="CY140" s="101"/>
      <c r="CZ140" s="101"/>
      <c r="DA140" s="101"/>
      <c r="DB140" s="101"/>
      <c r="DC140" s="101"/>
      <c r="DD140" s="101"/>
      <c r="DE140" s="101"/>
      <c r="DF140" s="101"/>
      <c r="DG140" s="101"/>
      <c r="DH140" s="101"/>
      <c r="DI140" s="101"/>
      <c r="DJ140" s="101"/>
      <c r="DK140" s="101"/>
      <c r="DL140" s="101"/>
      <c r="DM140" s="101"/>
      <c r="DN140" s="101"/>
      <c r="DO140" s="101"/>
      <c r="DP140" s="101"/>
      <c r="DQ140" s="101"/>
      <c r="DR140" s="101"/>
      <c r="DS140" s="101"/>
      <c r="DT140" s="101"/>
      <c r="DU140" s="101"/>
      <c r="DV140" s="101"/>
      <c r="DW140" s="101"/>
      <c r="DX140" s="101"/>
      <c r="DY140" s="101"/>
      <c r="DZ140" s="101"/>
      <c r="EA140" s="101"/>
      <c r="EB140" s="101"/>
      <c r="EC140" s="101"/>
      <c r="ED140" s="101"/>
      <c r="EE140" s="101"/>
      <c r="EF140" s="101"/>
      <c r="EG140" s="101"/>
      <c r="EH140" s="101"/>
      <c r="EI140" s="101"/>
      <c r="EJ140" s="101"/>
      <c r="EK140" s="101"/>
      <c r="EL140" s="101"/>
      <c r="EM140" s="101"/>
      <c r="EN140" s="101"/>
      <c r="EO140" s="101"/>
      <c r="EP140" s="101"/>
      <c r="EQ140" s="101"/>
      <c r="ER140" s="101"/>
      <c r="ES140" s="101"/>
      <c r="ET140" s="101"/>
      <c r="EU140" s="101"/>
      <c r="EV140" s="101"/>
      <c r="EW140" s="101"/>
      <c r="EX140" s="101"/>
      <c r="EY140" s="101"/>
      <c r="EZ140" s="101"/>
      <c r="FA140" s="101"/>
      <c r="FB140" s="101"/>
      <c r="FC140" s="101"/>
      <c r="FD140" s="101"/>
      <c r="FE140" s="101"/>
      <c r="FF140" s="101"/>
      <c r="FG140" s="101"/>
      <c r="FH140" s="101"/>
      <c r="FI140" s="101"/>
      <c r="FJ140" s="101"/>
      <c r="FK140" s="101"/>
      <c r="FL140" s="101"/>
      <c r="FM140" s="101"/>
      <c r="FN140" s="101"/>
      <c r="FO140" s="101"/>
      <c r="FP140" s="101"/>
      <c r="FQ140" s="101"/>
      <c r="FR140" s="101"/>
      <c r="FS140" s="101"/>
    </row>
    <row r="141" spans="52:175" s="59" customFormat="1" ht="13.8" x14ac:dyDescent="0.3">
      <c r="AZ141" s="101"/>
      <c r="BA141" s="101"/>
      <c r="BB141" s="101"/>
      <c r="BC141" s="101"/>
      <c r="BD141" s="101"/>
      <c r="BE141" s="101"/>
      <c r="BF141" s="101"/>
      <c r="BG141" s="101"/>
      <c r="BH141" s="101"/>
      <c r="BI141" s="101"/>
      <c r="BJ141" s="101"/>
      <c r="BK141" s="101"/>
      <c r="BL141" s="101"/>
      <c r="BM141" s="101"/>
      <c r="BN141" s="101"/>
      <c r="BO141" s="101"/>
      <c r="BP141" s="101"/>
      <c r="BQ141" s="101"/>
      <c r="BR141" s="101"/>
      <c r="BS141" s="101"/>
      <c r="BT141" s="101"/>
      <c r="BU141" s="101"/>
      <c r="BV141" s="101"/>
      <c r="BW141" s="101"/>
      <c r="BX141" s="101"/>
      <c r="BY141" s="101"/>
      <c r="BZ141" s="101"/>
      <c r="CA141" s="101"/>
      <c r="CB141" s="101"/>
      <c r="CC141" s="101"/>
      <c r="CD141" s="101"/>
      <c r="CE141" s="101"/>
      <c r="CF141" s="101"/>
      <c r="CG141" s="101"/>
      <c r="CH141" s="101"/>
      <c r="CI141" s="101"/>
      <c r="CJ141" s="101"/>
      <c r="CK141" s="101"/>
      <c r="CL141" s="101"/>
      <c r="CM141" s="101"/>
      <c r="CN141" s="101"/>
      <c r="CO141" s="101"/>
      <c r="CP141" s="101"/>
      <c r="CQ141" s="101"/>
      <c r="CR141" s="101"/>
      <c r="CS141" s="101"/>
      <c r="CT141" s="101"/>
      <c r="CU141" s="101"/>
      <c r="CV141" s="101"/>
      <c r="CW141" s="101"/>
      <c r="CX141" s="101"/>
      <c r="CY141" s="101"/>
      <c r="CZ141" s="101"/>
      <c r="DA141" s="101"/>
      <c r="DB141" s="101"/>
      <c r="DC141" s="101"/>
      <c r="DD141" s="101"/>
      <c r="DE141" s="101"/>
      <c r="DF141" s="101"/>
      <c r="DG141" s="101"/>
      <c r="DH141" s="101"/>
      <c r="DI141" s="101"/>
      <c r="DJ141" s="101"/>
      <c r="DK141" s="101"/>
      <c r="DL141" s="101"/>
      <c r="DM141" s="101"/>
      <c r="DN141" s="101"/>
      <c r="DO141" s="101"/>
      <c r="DP141" s="101"/>
      <c r="DQ141" s="101"/>
      <c r="DR141" s="101"/>
      <c r="DS141" s="101"/>
      <c r="DT141" s="101"/>
      <c r="DU141" s="101"/>
      <c r="DV141" s="101"/>
      <c r="DW141" s="101"/>
      <c r="DX141" s="101"/>
      <c r="DY141" s="101"/>
      <c r="DZ141" s="101"/>
      <c r="EA141" s="101"/>
      <c r="EB141" s="101"/>
      <c r="EC141" s="101"/>
      <c r="ED141" s="101"/>
      <c r="EE141" s="101"/>
      <c r="EF141" s="101"/>
      <c r="EG141" s="101"/>
      <c r="EH141" s="101"/>
      <c r="EI141" s="101"/>
      <c r="EJ141" s="101"/>
      <c r="EK141" s="101"/>
      <c r="EL141" s="101"/>
      <c r="EM141" s="101"/>
      <c r="EN141" s="101"/>
      <c r="EO141" s="101"/>
      <c r="EP141" s="101"/>
      <c r="EQ141" s="101"/>
      <c r="ER141" s="101"/>
      <c r="ES141" s="101"/>
      <c r="ET141" s="101"/>
      <c r="EU141" s="101"/>
      <c r="EV141" s="101"/>
      <c r="EW141" s="101"/>
      <c r="EX141" s="101"/>
      <c r="EY141" s="101"/>
      <c r="EZ141" s="101"/>
      <c r="FA141" s="101"/>
      <c r="FB141" s="101"/>
      <c r="FC141" s="101"/>
      <c r="FD141" s="101"/>
      <c r="FE141" s="101"/>
      <c r="FF141" s="101"/>
      <c r="FG141" s="101"/>
      <c r="FH141" s="101"/>
      <c r="FI141" s="101"/>
      <c r="FJ141" s="101"/>
      <c r="FK141" s="101"/>
      <c r="FL141" s="101"/>
      <c r="FM141" s="101"/>
      <c r="FN141" s="101"/>
      <c r="FO141" s="101"/>
      <c r="FP141" s="101"/>
      <c r="FQ141" s="101"/>
      <c r="FR141" s="101"/>
      <c r="FS141" s="101"/>
    </row>
    <row r="142" spans="52:175" s="59" customFormat="1" ht="13.8" x14ac:dyDescent="0.3">
      <c r="AZ142" s="101"/>
      <c r="BA142" s="101"/>
      <c r="BB142" s="101"/>
      <c r="BC142" s="101"/>
      <c r="BD142" s="101"/>
      <c r="BE142" s="101"/>
      <c r="BF142" s="101"/>
      <c r="BG142" s="101"/>
      <c r="BH142" s="101"/>
      <c r="BI142" s="101"/>
      <c r="BJ142" s="101"/>
      <c r="BK142" s="101"/>
      <c r="BL142" s="101"/>
      <c r="BM142" s="101"/>
      <c r="BN142" s="101"/>
      <c r="BO142" s="101"/>
      <c r="BP142" s="101"/>
      <c r="BQ142" s="101"/>
      <c r="BR142" s="101"/>
      <c r="BS142" s="101"/>
      <c r="BT142" s="101"/>
      <c r="BU142" s="101"/>
      <c r="BV142" s="101"/>
      <c r="BW142" s="101"/>
      <c r="BX142" s="101"/>
      <c r="BY142" s="101"/>
      <c r="BZ142" s="101"/>
      <c r="CA142" s="101"/>
      <c r="CB142" s="101"/>
      <c r="CC142" s="101"/>
      <c r="CD142" s="101"/>
      <c r="CE142" s="101"/>
      <c r="CF142" s="101"/>
      <c r="CG142" s="101"/>
      <c r="CH142" s="101"/>
      <c r="CI142" s="101"/>
      <c r="CJ142" s="101"/>
      <c r="CK142" s="101"/>
      <c r="CL142" s="101"/>
      <c r="CM142" s="101"/>
      <c r="CN142" s="101"/>
      <c r="CO142" s="101"/>
      <c r="CP142" s="101"/>
      <c r="CQ142" s="101"/>
      <c r="CR142" s="101"/>
      <c r="CS142" s="101"/>
      <c r="CT142" s="101"/>
      <c r="CU142" s="101"/>
      <c r="CV142" s="101"/>
      <c r="CW142" s="101"/>
      <c r="CX142" s="101"/>
      <c r="CY142" s="101"/>
      <c r="CZ142" s="101"/>
      <c r="DA142" s="101"/>
      <c r="DB142" s="101"/>
      <c r="DC142" s="101"/>
      <c r="DD142" s="101"/>
      <c r="DE142" s="101"/>
      <c r="DF142" s="101"/>
      <c r="DG142" s="101"/>
      <c r="DH142" s="101"/>
      <c r="DI142" s="101"/>
      <c r="DJ142" s="101"/>
      <c r="DK142" s="101"/>
      <c r="DL142" s="101"/>
      <c r="DM142" s="101"/>
      <c r="DN142" s="101"/>
      <c r="DO142" s="101"/>
      <c r="DP142" s="101"/>
      <c r="DQ142" s="101"/>
      <c r="DR142" s="101"/>
      <c r="DS142" s="101"/>
      <c r="DT142" s="101"/>
      <c r="DU142" s="101"/>
      <c r="DV142" s="101"/>
      <c r="DW142" s="101"/>
      <c r="DX142" s="101"/>
      <c r="DY142" s="101"/>
      <c r="DZ142" s="101"/>
      <c r="EA142" s="101"/>
      <c r="EB142" s="101"/>
      <c r="EC142" s="101"/>
      <c r="ED142" s="101"/>
      <c r="EE142" s="101"/>
      <c r="EF142" s="101"/>
      <c r="EG142" s="101"/>
      <c r="EH142" s="101"/>
      <c r="EI142" s="101"/>
      <c r="EJ142" s="101"/>
      <c r="EK142" s="101"/>
      <c r="EL142" s="101"/>
      <c r="EM142" s="101"/>
      <c r="EN142" s="101"/>
      <c r="EO142" s="101"/>
      <c r="EP142" s="101"/>
      <c r="EQ142" s="101"/>
      <c r="ER142" s="101"/>
      <c r="ES142" s="101"/>
      <c r="ET142" s="101"/>
      <c r="EU142" s="101"/>
      <c r="EV142" s="101"/>
      <c r="EW142" s="101"/>
      <c r="EX142" s="101"/>
      <c r="EY142" s="101"/>
      <c r="EZ142" s="101"/>
      <c r="FA142" s="101"/>
      <c r="FB142" s="101"/>
      <c r="FC142" s="101"/>
      <c r="FD142" s="101"/>
      <c r="FE142" s="101"/>
      <c r="FF142" s="101"/>
      <c r="FG142" s="101"/>
      <c r="FH142" s="101"/>
      <c r="FI142" s="101"/>
      <c r="FJ142" s="101"/>
      <c r="FK142" s="101"/>
      <c r="FL142" s="101"/>
      <c r="FM142" s="101"/>
      <c r="FN142" s="101"/>
      <c r="FO142" s="101"/>
      <c r="FP142" s="101"/>
      <c r="FQ142" s="101"/>
      <c r="FR142" s="101"/>
      <c r="FS142" s="101"/>
    </row>
    <row r="143" spans="52:175" s="59" customFormat="1" ht="13.8" x14ac:dyDescent="0.3">
      <c r="AZ143" s="101"/>
      <c r="BA143" s="101"/>
      <c r="BB143" s="101"/>
      <c r="BC143" s="101"/>
      <c r="BD143" s="101"/>
      <c r="BE143" s="101"/>
      <c r="BF143" s="101"/>
      <c r="BG143" s="101"/>
      <c r="BH143" s="101"/>
      <c r="BI143" s="101"/>
      <c r="BJ143" s="101"/>
      <c r="BK143" s="101"/>
      <c r="BL143" s="101"/>
      <c r="BM143" s="101"/>
      <c r="BN143" s="101"/>
      <c r="BO143" s="101"/>
      <c r="BP143" s="101"/>
      <c r="BQ143" s="101"/>
      <c r="BR143" s="101"/>
      <c r="BS143" s="101"/>
      <c r="BT143" s="101"/>
      <c r="BU143" s="101"/>
      <c r="BV143" s="101"/>
      <c r="BW143" s="101"/>
      <c r="BX143" s="101"/>
      <c r="BY143" s="101"/>
      <c r="BZ143" s="101"/>
      <c r="CA143" s="101"/>
      <c r="CB143" s="101"/>
      <c r="CC143" s="101"/>
      <c r="CD143" s="101"/>
      <c r="CE143" s="101"/>
      <c r="CF143" s="101"/>
      <c r="CG143" s="101"/>
      <c r="CH143" s="101"/>
      <c r="CI143" s="101"/>
      <c r="CJ143" s="101"/>
      <c r="CK143" s="101"/>
      <c r="CL143" s="101"/>
      <c r="CM143" s="101"/>
      <c r="CN143" s="101"/>
      <c r="CO143" s="101"/>
      <c r="CP143" s="101"/>
      <c r="CQ143" s="101"/>
      <c r="CR143" s="101"/>
      <c r="CS143" s="101"/>
      <c r="CT143" s="101"/>
      <c r="CU143" s="101"/>
      <c r="CV143" s="101"/>
      <c r="CW143" s="101"/>
      <c r="CX143" s="101"/>
      <c r="CY143" s="101"/>
      <c r="CZ143" s="101"/>
      <c r="DA143" s="101"/>
      <c r="DB143" s="101"/>
      <c r="DC143" s="101"/>
      <c r="DD143" s="101"/>
      <c r="DE143" s="101"/>
      <c r="DF143" s="101"/>
      <c r="DG143" s="101"/>
      <c r="DH143" s="101"/>
      <c r="DI143" s="101"/>
      <c r="DJ143" s="101"/>
      <c r="DK143" s="101"/>
      <c r="DL143" s="101"/>
      <c r="DM143" s="101"/>
      <c r="DN143" s="101"/>
      <c r="DO143" s="101"/>
      <c r="DP143" s="101"/>
      <c r="DQ143" s="101"/>
      <c r="DR143" s="101"/>
      <c r="DS143" s="101"/>
      <c r="DT143" s="101"/>
      <c r="DU143" s="101"/>
      <c r="DV143" s="101"/>
      <c r="DW143" s="101"/>
      <c r="DX143" s="101"/>
      <c r="DY143" s="101"/>
      <c r="DZ143" s="101"/>
      <c r="EA143" s="101"/>
      <c r="EB143" s="101"/>
      <c r="EC143" s="101"/>
      <c r="ED143" s="101"/>
      <c r="EE143" s="101"/>
      <c r="EF143" s="101"/>
      <c r="EG143" s="101"/>
      <c r="EH143" s="101"/>
      <c r="EI143" s="101"/>
      <c r="EJ143" s="101"/>
      <c r="EK143" s="101"/>
      <c r="EL143" s="101"/>
      <c r="EM143" s="101"/>
      <c r="EN143" s="101"/>
      <c r="EO143" s="101"/>
      <c r="EP143" s="101"/>
      <c r="EQ143" s="101"/>
      <c r="ER143" s="101"/>
      <c r="ES143" s="101"/>
      <c r="ET143" s="101"/>
      <c r="EU143" s="101"/>
      <c r="EV143" s="101"/>
      <c r="EW143" s="101"/>
      <c r="EX143" s="101"/>
      <c r="EY143" s="101"/>
      <c r="EZ143" s="101"/>
      <c r="FA143" s="101"/>
      <c r="FB143" s="101"/>
      <c r="FC143" s="101"/>
      <c r="FD143" s="101"/>
      <c r="FE143" s="101"/>
      <c r="FF143" s="101"/>
      <c r="FG143" s="101"/>
      <c r="FH143" s="101"/>
      <c r="FI143" s="101"/>
      <c r="FJ143" s="101"/>
      <c r="FK143" s="101"/>
      <c r="FL143" s="101"/>
      <c r="FM143" s="101"/>
      <c r="FN143" s="101"/>
      <c r="FO143" s="101"/>
      <c r="FP143" s="101"/>
      <c r="FQ143" s="101"/>
      <c r="FR143" s="101"/>
      <c r="FS143" s="101"/>
    </row>
    <row r="144" spans="52:175" s="59" customFormat="1" ht="13.8" x14ac:dyDescent="0.3">
      <c r="AZ144" s="101"/>
      <c r="BA144" s="101"/>
      <c r="BB144" s="101"/>
      <c r="BC144" s="101"/>
      <c r="BD144" s="101"/>
      <c r="BE144" s="101"/>
      <c r="BF144" s="101"/>
      <c r="BG144" s="101"/>
      <c r="BH144" s="101"/>
      <c r="BI144" s="101"/>
      <c r="BJ144" s="101"/>
      <c r="BK144" s="101"/>
      <c r="BL144" s="101"/>
      <c r="BM144" s="101"/>
      <c r="BN144" s="101"/>
      <c r="BO144" s="101"/>
      <c r="BP144" s="101"/>
      <c r="BQ144" s="101"/>
      <c r="BR144" s="101"/>
      <c r="BS144" s="101"/>
      <c r="BT144" s="101"/>
      <c r="BU144" s="101"/>
      <c r="BV144" s="101"/>
      <c r="BW144" s="101"/>
      <c r="BX144" s="101"/>
      <c r="BY144" s="101"/>
      <c r="BZ144" s="101"/>
      <c r="CA144" s="101"/>
      <c r="CB144" s="101"/>
      <c r="CC144" s="101"/>
      <c r="CD144" s="101"/>
      <c r="CE144" s="101"/>
      <c r="CF144" s="101"/>
      <c r="CG144" s="101"/>
      <c r="CH144" s="101"/>
      <c r="CI144" s="101"/>
      <c r="CJ144" s="101"/>
      <c r="CK144" s="101"/>
      <c r="CL144" s="101"/>
      <c r="CM144" s="101"/>
      <c r="CN144" s="101"/>
      <c r="CO144" s="101"/>
      <c r="CP144" s="101"/>
      <c r="CQ144" s="101"/>
      <c r="CR144" s="101"/>
      <c r="CS144" s="101"/>
      <c r="CT144" s="101"/>
      <c r="CU144" s="101"/>
      <c r="CV144" s="101"/>
      <c r="CW144" s="101"/>
      <c r="CX144" s="101"/>
      <c r="CY144" s="101"/>
      <c r="CZ144" s="101"/>
      <c r="DA144" s="101"/>
      <c r="DB144" s="101"/>
      <c r="DC144" s="101"/>
      <c r="DD144" s="101"/>
      <c r="DE144" s="101"/>
      <c r="DF144" s="101"/>
      <c r="DG144" s="101"/>
      <c r="DH144" s="101"/>
      <c r="DI144" s="101"/>
      <c r="DJ144" s="101"/>
      <c r="DK144" s="101"/>
      <c r="DL144" s="101"/>
      <c r="DM144" s="101"/>
      <c r="DN144" s="101"/>
      <c r="DO144" s="101"/>
      <c r="DP144" s="101"/>
      <c r="DQ144" s="101"/>
      <c r="DR144" s="101"/>
      <c r="DS144" s="101"/>
      <c r="DT144" s="101"/>
      <c r="DU144" s="101"/>
      <c r="DV144" s="101"/>
      <c r="DW144" s="101"/>
      <c r="DX144" s="101"/>
      <c r="DY144" s="101"/>
      <c r="DZ144" s="101"/>
      <c r="EA144" s="101"/>
      <c r="EB144" s="101"/>
      <c r="EC144" s="101"/>
      <c r="ED144" s="101"/>
      <c r="EE144" s="101"/>
      <c r="EF144" s="101"/>
      <c r="EG144" s="101"/>
      <c r="EH144" s="101"/>
      <c r="EI144" s="101"/>
      <c r="EJ144" s="101"/>
      <c r="EK144" s="101"/>
      <c r="EL144" s="101"/>
      <c r="EM144" s="101"/>
      <c r="EN144" s="101"/>
      <c r="EO144" s="101"/>
      <c r="EP144" s="101"/>
      <c r="EQ144" s="101"/>
      <c r="ER144" s="101"/>
      <c r="ES144" s="101"/>
      <c r="ET144" s="101"/>
      <c r="EU144" s="101"/>
      <c r="EV144" s="101"/>
      <c r="EW144" s="101"/>
      <c r="EX144" s="101"/>
      <c r="EY144" s="101"/>
      <c r="EZ144" s="101"/>
      <c r="FA144" s="101"/>
      <c r="FB144" s="101"/>
      <c r="FC144" s="101"/>
      <c r="FD144" s="101"/>
      <c r="FE144" s="101"/>
      <c r="FF144" s="101"/>
      <c r="FG144" s="101"/>
      <c r="FH144" s="101"/>
      <c r="FI144" s="101"/>
      <c r="FJ144" s="101"/>
      <c r="FK144" s="101"/>
      <c r="FL144" s="101"/>
      <c r="FM144" s="101"/>
      <c r="FN144" s="101"/>
      <c r="FO144" s="101"/>
      <c r="FP144" s="101"/>
      <c r="FQ144" s="101"/>
      <c r="FR144" s="101"/>
      <c r="FS144" s="101"/>
    </row>
    <row r="145" spans="52:175" s="59" customFormat="1" ht="13.8" x14ac:dyDescent="0.3">
      <c r="AZ145" s="101"/>
      <c r="BA145" s="101"/>
      <c r="BB145" s="101"/>
      <c r="BC145" s="101"/>
      <c r="BD145" s="101"/>
      <c r="BE145" s="101"/>
      <c r="BF145" s="101"/>
      <c r="BG145" s="101"/>
      <c r="BH145" s="101"/>
      <c r="BI145" s="101"/>
      <c r="BJ145" s="101"/>
      <c r="BK145" s="101"/>
      <c r="BL145" s="101"/>
      <c r="BM145" s="101"/>
      <c r="BN145" s="101"/>
      <c r="BO145" s="101"/>
      <c r="BP145" s="101"/>
      <c r="BQ145" s="101"/>
      <c r="BR145" s="101"/>
      <c r="BS145" s="101"/>
      <c r="BT145" s="101"/>
      <c r="BU145" s="101"/>
      <c r="BV145" s="101"/>
      <c r="BW145" s="101"/>
      <c r="BX145" s="101"/>
      <c r="BY145" s="101"/>
      <c r="BZ145" s="101"/>
      <c r="CA145" s="101"/>
      <c r="CB145" s="101"/>
      <c r="CC145" s="101"/>
      <c r="CD145" s="101"/>
      <c r="CE145" s="101"/>
      <c r="CF145" s="101"/>
      <c r="CG145" s="101"/>
      <c r="CH145" s="101"/>
      <c r="CI145" s="101"/>
      <c r="CJ145" s="101"/>
      <c r="CK145" s="101"/>
      <c r="CL145" s="101"/>
      <c r="CM145" s="101"/>
      <c r="CN145" s="101"/>
      <c r="CO145" s="101"/>
      <c r="CP145" s="101"/>
      <c r="CQ145" s="101"/>
      <c r="CR145" s="101"/>
      <c r="CS145" s="101"/>
      <c r="CT145" s="101"/>
      <c r="CU145" s="101"/>
      <c r="CV145" s="101"/>
      <c r="CW145" s="101"/>
      <c r="CX145" s="101"/>
      <c r="CY145" s="101"/>
      <c r="CZ145" s="101"/>
      <c r="DA145" s="101"/>
      <c r="DB145" s="101"/>
      <c r="DC145" s="101"/>
      <c r="DD145" s="101"/>
      <c r="DE145" s="101"/>
      <c r="DF145" s="101"/>
      <c r="DG145" s="101"/>
      <c r="DH145" s="101"/>
      <c r="DI145" s="101"/>
      <c r="DJ145" s="101"/>
      <c r="DK145" s="101"/>
      <c r="DL145" s="101"/>
      <c r="DM145" s="101"/>
      <c r="DN145" s="101"/>
      <c r="DO145" s="101"/>
      <c r="DP145" s="101"/>
      <c r="DQ145" s="101"/>
      <c r="DR145" s="101"/>
      <c r="DS145" s="101"/>
      <c r="DT145" s="101"/>
      <c r="DU145" s="101"/>
      <c r="DV145" s="101"/>
      <c r="DW145" s="101"/>
      <c r="DX145" s="101"/>
      <c r="DY145" s="101"/>
      <c r="DZ145" s="101"/>
      <c r="EA145" s="101"/>
      <c r="EB145" s="101"/>
      <c r="EC145" s="101"/>
      <c r="ED145" s="101"/>
      <c r="EE145" s="101"/>
      <c r="EF145" s="101"/>
      <c r="EG145" s="101"/>
      <c r="EH145" s="101"/>
      <c r="EI145" s="101"/>
      <c r="EJ145" s="101"/>
      <c r="EK145" s="101"/>
      <c r="EL145" s="101"/>
      <c r="EM145" s="101"/>
      <c r="EN145" s="101"/>
      <c r="EO145" s="101"/>
      <c r="EP145" s="101"/>
      <c r="EQ145" s="101"/>
      <c r="ER145" s="101"/>
      <c r="ES145" s="101"/>
      <c r="ET145" s="101"/>
      <c r="EU145" s="101"/>
      <c r="EV145" s="101"/>
      <c r="EW145" s="101"/>
      <c r="EX145" s="101"/>
      <c r="EY145" s="101"/>
      <c r="EZ145" s="101"/>
      <c r="FA145" s="101"/>
      <c r="FB145" s="101"/>
      <c r="FC145" s="101"/>
      <c r="FD145" s="101"/>
      <c r="FE145" s="101"/>
      <c r="FF145" s="101"/>
      <c r="FG145" s="101"/>
      <c r="FH145" s="101"/>
      <c r="FI145" s="101"/>
      <c r="FJ145" s="101"/>
      <c r="FK145" s="101"/>
      <c r="FL145" s="101"/>
      <c r="FM145" s="101"/>
      <c r="FN145" s="101"/>
      <c r="FO145" s="101"/>
      <c r="FP145" s="101"/>
      <c r="FQ145" s="101"/>
      <c r="FR145" s="101"/>
      <c r="FS145" s="101"/>
    </row>
    <row r="146" spans="52:175" s="59" customFormat="1" ht="13.8" x14ac:dyDescent="0.3">
      <c r="AZ146" s="101"/>
      <c r="BA146" s="101"/>
      <c r="BB146" s="101"/>
      <c r="BC146" s="101"/>
      <c r="BD146" s="101"/>
      <c r="BE146" s="101"/>
      <c r="BF146" s="101"/>
      <c r="BG146" s="101"/>
      <c r="BH146" s="101"/>
      <c r="BI146" s="101"/>
      <c r="BJ146" s="101"/>
      <c r="BK146" s="101"/>
      <c r="BL146" s="101"/>
      <c r="BM146" s="101"/>
      <c r="BN146" s="101"/>
      <c r="BO146" s="101"/>
      <c r="BP146" s="101"/>
      <c r="BQ146" s="101"/>
      <c r="BR146" s="101"/>
      <c r="BS146" s="101"/>
      <c r="BT146" s="101"/>
      <c r="BU146" s="101"/>
      <c r="BV146" s="101"/>
      <c r="BW146" s="101"/>
      <c r="BX146" s="101"/>
      <c r="BY146" s="101"/>
      <c r="BZ146" s="101"/>
      <c r="CA146" s="101"/>
      <c r="CB146" s="101"/>
      <c r="CC146" s="101"/>
      <c r="CD146" s="101"/>
      <c r="CE146" s="101"/>
      <c r="CF146" s="101"/>
      <c r="CG146" s="101"/>
      <c r="CH146" s="101"/>
      <c r="CI146" s="101"/>
      <c r="CJ146" s="101"/>
      <c r="CK146" s="101"/>
      <c r="CL146" s="101"/>
      <c r="CM146" s="101"/>
      <c r="CN146" s="101"/>
      <c r="CO146" s="101"/>
      <c r="CP146" s="101"/>
      <c r="CQ146" s="101"/>
      <c r="CR146" s="101"/>
      <c r="CS146" s="101"/>
      <c r="CT146" s="101"/>
      <c r="CU146" s="101"/>
      <c r="CV146" s="101"/>
      <c r="CW146" s="101"/>
      <c r="CX146" s="101"/>
      <c r="CY146" s="101"/>
      <c r="CZ146" s="101"/>
      <c r="DA146" s="101"/>
      <c r="DB146" s="101"/>
      <c r="DC146" s="101"/>
      <c r="DD146" s="101"/>
      <c r="DE146" s="101"/>
      <c r="DF146" s="101"/>
      <c r="DG146" s="101"/>
      <c r="DH146" s="101"/>
      <c r="DI146" s="101"/>
      <c r="DJ146" s="101"/>
      <c r="DK146" s="101"/>
      <c r="DL146" s="101"/>
      <c r="DM146" s="101"/>
      <c r="DN146" s="101"/>
      <c r="DO146" s="101"/>
      <c r="DP146" s="101"/>
      <c r="DQ146" s="101"/>
      <c r="DR146" s="101"/>
      <c r="DS146" s="101"/>
      <c r="DT146" s="101"/>
      <c r="DU146" s="101"/>
      <c r="DV146" s="101"/>
      <c r="DW146" s="101"/>
      <c r="DX146" s="101"/>
      <c r="DY146" s="101"/>
      <c r="DZ146" s="101"/>
      <c r="EA146" s="101"/>
      <c r="EB146" s="101"/>
      <c r="EC146" s="101"/>
      <c r="ED146" s="101"/>
      <c r="EE146" s="101"/>
      <c r="EF146" s="101"/>
      <c r="EG146" s="101"/>
      <c r="EH146" s="101"/>
      <c r="EI146" s="101"/>
      <c r="EJ146" s="101"/>
      <c r="EK146" s="101"/>
      <c r="EL146" s="101"/>
      <c r="EM146" s="101"/>
      <c r="EN146" s="101"/>
      <c r="EO146" s="101"/>
      <c r="EP146" s="101"/>
      <c r="EQ146" s="101"/>
      <c r="ER146" s="101"/>
      <c r="ES146" s="101"/>
      <c r="ET146" s="101"/>
      <c r="EU146" s="101"/>
      <c r="EV146" s="101"/>
      <c r="EW146" s="101"/>
      <c r="EX146" s="101"/>
      <c r="EY146" s="101"/>
      <c r="EZ146" s="101"/>
      <c r="FA146" s="101"/>
      <c r="FB146" s="101"/>
      <c r="FC146" s="101"/>
      <c r="FD146" s="101"/>
      <c r="FE146" s="101"/>
      <c r="FF146" s="101"/>
      <c r="FG146" s="101"/>
      <c r="FH146" s="101"/>
      <c r="FI146" s="101"/>
      <c r="FJ146" s="101"/>
      <c r="FK146" s="101"/>
      <c r="FL146" s="101"/>
      <c r="FM146" s="101"/>
      <c r="FN146" s="101"/>
      <c r="FO146" s="101"/>
      <c r="FP146" s="101"/>
      <c r="FQ146" s="101"/>
      <c r="FR146" s="101"/>
      <c r="FS146" s="101"/>
    </row>
    <row r="147" spans="52:175" s="59" customFormat="1" ht="13.8" x14ac:dyDescent="0.3">
      <c r="AZ147" s="101"/>
      <c r="BA147" s="101"/>
      <c r="BB147" s="101"/>
      <c r="BC147" s="101"/>
      <c r="BD147" s="101"/>
      <c r="BE147" s="101"/>
      <c r="BF147" s="101"/>
      <c r="BG147" s="101"/>
      <c r="BH147" s="101"/>
      <c r="BI147" s="101"/>
      <c r="BJ147" s="101"/>
      <c r="BK147" s="101"/>
      <c r="BL147" s="101"/>
      <c r="BM147" s="101"/>
      <c r="BN147" s="101"/>
      <c r="BO147" s="101"/>
      <c r="BP147" s="101"/>
      <c r="BQ147" s="101"/>
      <c r="BR147" s="101"/>
      <c r="BS147" s="101"/>
      <c r="BT147" s="101"/>
      <c r="BU147" s="101"/>
      <c r="BV147" s="101"/>
      <c r="BW147" s="101"/>
      <c r="BX147" s="101"/>
      <c r="BY147" s="101"/>
      <c r="BZ147" s="101"/>
      <c r="CA147" s="101"/>
      <c r="CB147" s="101"/>
      <c r="CC147" s="101"/>
      <c r="CD147" s="101"/>
      <c r="CE147" s="101"/>
      <c r="CF147" s="101"/>
      <c r="CG147" s="101"/>
      <c r="CH147" s="101"/>
      <c r="CI147" s="101"/>
      <c r="CJ147" s="101"/>
      <c r="CK147" s="101"/>
      <c r="CL147" s="101"/>
      <c r="CM147" s="101"/>
      <c r="CN147" s="101"/>
      <c r="CO147" s="101"/>
      <c r="CP147" s="101"/>
      <c r="CQ147" s="101"/>
      <c r="CR147" s="101"/>
      <c r="CS147" s="101"/>
      <c r="CT147" s="101"/>
      <c r="CU147" s="101"/>
      <c r="CV147" s="101"/>
      <c r="CW147" s="101"/>
      <c r="CX147" s="101"/>
      <c r="CY147" s="101"/>
      <c r="CZ147" s="101"/>
      <c r="DA147" s="101"/>
      <c r="DB147" s="101"/>
      <c r="DC147" s="101"/>
      <c r="DD147" s="101"/>
      <c r="DE147" s="101"/>
      <c r="DF147" s="101"/>
      <c r="DG147" s="101"/>
      <c r="DH147" s="101"/>
      <c r="DI147" s="101"/>
      <c r="DJ147" s="101"/>
      <c r="DK147" s="101"/>
      <c r="DL147" s="101"/>
      <c r="DM147" s="101"/>
      <c r="DN147" s="101"/>
      <c r="DO147" s="101"/>
      <c r="DP147" s="101"/>
      <c r="DQ147" s="101"/>
      <c r="DR147" s="101"/>
      <c r="DS147" s="101"/>
      <c r="DT147" s="101"/>
      <c r="DU147" s="101"/>
      <c r="DV147" s="101"/>
      <c r="DW147" s="101"/>
      <c r="DX147" s="101"/>
      <c r="DY147" s="101"/>
      <c r="DZ147" s="101"/>
      <c r="EA147" s="101"/>
      <c r="EB147" s="101"/>
      <c r="EC147" s="101"/>
      <c r="ED147" s="101"/>
      <c r="EE147" s="101"/>
      <c r="EF147" s="101"/>
      <c r="EG147" s="101"/>
      <c r="EH147" s="101"/>
      <c r="EI147" s="101"/>
      <c r="EJ147" s="101"/>
      <c r="EK147" s="101"/>
      <c r="EL147" s="101"/>
      <c r="EM147" s="101"/>
      <c r="EN147" s="101"/>
      <c r="EO147" s="101"/>
      <c r="EP147" s="101"/>
      <c r="EQ147" s="101"/>
      <c r="ER147" s="101"/>
      <c r="ES147" s="101"/>
      <c r="ET147" s="101"/>
      <c r="EU147" s="101"/>
      <c r="EV147" s="101"/>
      <c r="EW147" s="101"/>
      <c r="EX147" s="101"/>
      <c r="EY147" s="101"/>
      <c r="EZ147" s="101"/>
      <c r="FA147" s="101"/>
      <c r="FB147" s="101"/>
      <c r="FC147" s="101"/>
      <c r="FD147" s="101"/>
      <c r="FE147" s="101"/>
      <c r="FF147" s="101"/>
      <c r="FG147" s="101"/>
      <c r="FH147" s="101"/>
      <c r="FI147" s="101"/>
      <c r="FJ147" s="101"/>
      <c r="FK147" s="101"/>
      <c r="FL147" s="101"/>
      <c r="FM147" s="101"/>
      <c r="FN147" s="101"/>
      <c r="FO147" s="101"/>
      <c r="FP147" s="101"/>
      <c r="FQ147" s="101"/>
      <c r="FR147" s="101"/>
      <c r="FS147" s="101"/>
    </row>
    <row r="148" spans="52:175" s="59" customFormat="1" ht="13.8" x14ac:dyDescent="0.3">
      <c r="AZ148" s="101"/>
      <c r="BA148" s="101"/>
      <c r="BB148" s="101"/>
      <c r="BC148" s="101"/>
      <c r="BD148" s="101"/>
      <c r="BE148" s="101"/>
      <c r="BF148" s="101"/>
      <c r="BG148" s="101"/>
      <c r="BH148" s="101"/>
      <c r="BI148" s="101"/>
      <c r="BJ148" s="101"/>
      <c r="BK148" s="101"/>
      <c r="BL148" s="101"/>
      <c r="BM148" s="101"/>
      <c r="BN148" s="101"/>
      <c r="BO148" s="101"/>
      <c r="BP148" s="101"/>
      <c r="BQ148" s="101"/>
      <c r="BR148" s="101"/>
      <c r="BS148" s="101"/>
      <c r="BT148" s="101"/>
      <c r="BU148" s="101"/>
      <c r="BV148" s="101"/>
      <c r="BW148" s="101"/>
      <c r="BX148" s="101"/>
      <c r="BY148" s="101"/>
      <c r="BZ148" s="101"/>
      <c r="CA148" s="101"/>
      <c r="CB148" s="101"/>
      <c r="CC148" s="101"/>
      <c r="CD148" s="101"/>
      <c r="CE148" s="101"/>
      <c r="CF148" s="101"/>
      <c r="CG148" s="101"/>
      <c r="CH148" s="101"/>
      <c r="CI148" s="101"/>
      <c r="CJ148" s="101"/>
      <c r="CK148" s="101"/>
      <c r="CL148" s="101"/>
      <c r="CM148" s="101"/>
      <c r="CN148" s="101"/>
      <c r="CO148" s="101"/>
      <c r="CP148" s="101"/>
      <c r="CQ148" s="101"/>
      <c r="CR148" s="101"/>
      <c r="CS148" s="101"/>
      <c r="CT148" s="101"/>
      <c r="CU148" s="101"/>
      <c r="CV148" s="101"/>
      <c r="CW148" s="101"/>
      <c r="CX148" s="101"/>
      <c r="CY148" s="101"/>
      <c r="CZ148" s="101"/>
      <c r="DA148" s="101"/>
      <c r="DB148" s="101"/>
      <c r="DC148" s="101"/>
      <c r="DD148" s="101"/>
      <c r="DE148" s="101"/>
      <c r="DF148" s="101"/>
      <c r="DG148" s="101"/>
      <c r="DH148" s="101"/>
      <c r="DI148" s="101"/>
      <c r="DJ148" s="101"/>
      <c r="DK148" s="101"/>
      <c r="DL148" s="101"/>
      <c r="DM148" s="101"/>
      <c r="DN148" s="101"/>
      <c r="DO148" s="101"/>
      <c r="DP148" s="101"/>
      <c r="DQ148" s="101"/>
      <c r="DR148" s="101"/>
      <c r="DS148" s="101"/>
      <c r="DT148" s="101"/>
      <c r="DU148" s="101"/>
      <c r="DV148" s="101"/>
      <c r="DW148" s="101"/>
      <c r="DX148" s="101"/>
      <c r="DY148" s="101"/>
      <c r="DZ148" s="101"/>
      <c r="EA148" s="101"/>
      <c r="EB148" s="101"/>
      <c r="EC148" s="101"/>
      <c r="ED148" s="101"/>
      <c r="EE148" s="101"/>
      <c r="EF148" s="101"/>
      <c r="EG148" s="101"/>
      <c r="EH148" s="101"/>
      <c r="EI148" s="101"/>
      <c r="EJ148" s="101"/>
      <c r="EK148" s="101"/>
      <c r="EL148" s="101"/>
      <c r="EM148" s="101"/>
      <c r="EN148" s="101"/>
      <c r="EO148" s="101"/>
      <c r="EP148" s="101"/>
      <c r="EQ148" s="101"/>
      <c r="ER148" s="101"/>
      <c r="ES148" s="101"/>
      <c r="ET148" s="101"/>
      <c r="EU148" s="101"/>
      <c r="EV148" s="101"/>
      <c r="EW148" s="101"/>
      <c r="EX148" s="101"/>
      <c r="EY148" s="101"/>
      <c r="EZ148" s="101"/>
      <c r="FA148" s="101"/>
      <c r="FB148" s="101"/>
      <c r="FC148" s="101"/>
      <c r="FD148" s="101"/>
      <c r="FE148" s="101"/>
      <c r="FF148" s="101"/>
      <c r="FG148" s="101"/>
      <c r="FH148" s="101"/>
      <c r="FI148" s="101"/>
      <c r="FJ148" s="101"/>
      <c r="FK148" s="101"/>
      <c r="FL148" s="101"/>
      <c r="FM148" s="101"/>
      <c r="FN148" s="101"/>
      <c r="FO148" s="101"/>
      <c r="FP148" s="101"/>
      <c r="FQ148" s="101"/>
      <c r="FR148" s="101"/>
      <c r="FS148" s="101"/>
    </row>
    <row r="149" spans="52:175" s="59" customFormat="1" ht="13.8" x14ac:dyDescent="0.3">
      <c r="AZ149" s="101"/>
      <c r="BA149" s="101"/>
      <c r="BB149" s="101"/>
      <c r="BC149" s="101"/>
      <c r="BD149" s="101"/>
      <c r="BE149" s="101"/>
      <c r="BF149" s="101"/>
      <c r="BG149" s="101"/>
      <c r="BH149" s="101"/>
      <c r="BI149" s="101"/>
      <c r="BJ149" s="101"/>
      <c r="BK149" s="101"/>
      <c r="BL149" s="101"/>
      <c r="BM149" s="101"/>
      <c r="BN149" s="101"/>
      <c r="BO149" s="101"/>
      <c r="BP149" s="101"/>
      <c r="BQ149" s="101"/>
      <c r="BR149" s="101"/>
      <c r="BS149" s="101"/>
      <c r="BT149" s="101"/>
      <c r="BU149" s="101"/>
      <c r="BV149" s="101"/>
      <c r="BW149" s="101"/>
      <c r="BX149" s="101"/>
      <c r="BY149" s="101"/>
      <c r="BZ149" s="101"/>
      <c r="CA149" s="101"/>
      <c r="CB149" s="101"/>
      <c r="CC149" s="101"/>
      <c r="CD149" s="101"/>
      <c r="CE149" s="101"/>
      <c r="CF149" s="101"/>
      <c r="CG149" s="101"/>
      <c r="CH149" s="101"/>
      <c r="CI149" s="101"/>
      <c r="CJ149" s="101"/>
      <c r="CK149" s="101"/>
      <c r="CL149" s="101"/>
      <c r="CM149" s="101"/>
      <c r="CN149" s="101"/>
      <c r="CO149" s="101"/>
      <c r="CP149" s="101"/>
      <c r="CQ149" s="101"/>
      <c r="CR149" s="101"/>
      <c r="CS149" s="101"/>
      <c r="CT149" s="101"/>
      <c r="CU149" s="101"/>
      <c r="CV149" s="101"/>
      <c r="CW149" s="101"/>
      <c r="CX149" s="101"/>
      <c r="CY149" s="101"/>
      <c r="CZ149" s="101"/>
      <c r="DA149" s="101"/>
      <c r="DB149" s="101"/>
      <c r="DC149" s="101"/>
      <c r="DD149" s="101"/>
      <c r="DE149" s="101"/>
      <c r="DF149" s="101"/>
      <c r="DG149" s="101"/>
      <c r="DH149" s="101"/>
      <c r="DI149" s="101"/>
      <c r="DJ149" s="101"/>
      <c r="DK149" s="101"/>
      <c r="DL149" s="101"/>
      <c r="DM149" s="101"/>
      <c r="DN149" s="101"/>
      <c r="DO149" s="101"/>
      <c r="DP149" s="101"/>
      <c r="DQ149" s="101"/>
      <c r="DR149" s="101"/>
      <c r="DS149" s="101"/>
      <c r="DT149" s="101"/>
      <c r="DU149" s="101"/>
      <c r="DV149" s="101"/>
      <c r="DW149" s="101"/>
      <c r="DX149" s="101"/>
      <c r="DY149" s="101"/>
      <c r="DZ149" s="101"/>
      <c r="EA149" s="101"/>
      <c r="EB149" s="101"/>
      <c r="EC149" s="101"/>
      <c r="ED149" s="101"/>
      <c r="EE149" s="101"/>
      <c r="EF149" s="101"/>
      <c r="EG149" s="101"/>
      <c r="EH149" s="101"/>
      <c r="EI149" s="101"/>
      <c r="EJ149" s="101"/>
      <c r="EK149" s="101"/>
      <c r="EL149" s="101"/>
      <c r="EM149" s="101"/>
      <c r="EN149" s="101"/>
      <c r="EO149" s="101"/>
      <c r="EP149" s="101"/>
      <c r="EQ149" s="101"/>
      <c r="ER149" s="101"/>
      <c r="ES149" s="101"/>
      <c r="ET149" s="101"/>
      <c r="EU149" s="101"/>
      <c r="EV149" s="101"/>
      <c r="EW149" s="101"/>
      <c r="EX149" s="101"/>
      <c r="EY149" s="101"/>
      <c r="EZ149" s="101"/>
      <c r="FA149" s="101"/>
      <c r="FB149" s="101"/>
      <c r="FC149" s="101"/>
      <c r="FD149" s="101"/>
      <c r="FE149" s="101"/>
      <c r="FF149" s="101"/>
      <c r="FG149" s="101"/>
      <c r="FH149" s="101"/>
      <c r="FI149" s="101"/>
      <c r="FJ149" s="101"/>
      <c r="FK149" s="101"/>
      <c r="FL149" s="101"/>
      <c r="FM149" s="101"/>
      <c r="FN149" s="101"/>
      <c r="FO149" s="101"/>
      <c r="FP149" s="101"/>
      <c r="FQ149" s="101"/>
      <c r="FR149" s="101"/>
      <c r="FS149" s="101"/>
    </row>
    <row r="150" spans="52:175" s="59" customFormat="1" ht="13.8" x14ac:dyDescent="0.3">
      <c r="AZ150" s="101"/>
      <c r="BA150" s="101"/>
      <c r="BB150" s="101"/>
      <c r="BC150" s="101"/>
      <c r="BD150" s="101"/>
      <c r="BE150" s="101"/>
      <c r="BF150" s="101"/>
      <c r="BG150" s="101"/>
      <c r="BH150" s="101"/>
      <c r="BI150" s="101"/>
      <c r="BJ150" s="101"/>
      <c r="BK150" s="101"/>
      <c r="BL150" s="101"/>
      <c r="BM150" s="101"/>
      <c r="BN150" s="101"/>
      <c r="BO150" s="101"/>
      <c r="BP150" s="101"/>
      <c r="BQ150" s="101"/>
      <c r="BR150" s="101"/>
      <c r="BS150" s="101"/>
      <c r="BT150" s="101"/>
      <c r="BU150" s="101"/>
      <c r="BV150" s="101"/>
      <c r="BW150" s="101"/>
      <c r="BX150" s="101"/>
      <c r="BY150" s="101"/>
      <c r="BZ150" s="101"/>
      <c r="CA150" s="101"/>
      <c r="CB150" s="101"/>
      <c r="CC150" s="101"/>
      <c r="CD150" s="101"/>
      <c r="CE150" s="101"/>
      <c r="CF150" s="101"/>
      <c r="CG150" s="101"/>
      <c r="CH150" s="101"/>
      <c r="CI150" s="101"/>
      <c r="CJ150" s="101"/>
      <c r="CK150" s="101"/>
      <c r="CL150" s="101"/>
      <c r="CM150" s="101"/>
      <c r="CN150" s="101"/>
      <c r="CO150" s="101"/>
      <c r="CP150" s="101"/>
      <c r="CQ150" s="101"/>
      <c r="CR150" s="101"/>
      <c r="CS150" s="101"/>
      <c r="CT150" s="101"/>
      <c r="CU150" s="101"/>
      <c r="CV150" s="101"/>
      <c r="CW150" s="101"/>
      <c r="CX150" s="101"/>
      <c r="CY150" s="101"/>
      <c r="CZ150" s="101"/>
      <c r="DA150" s="101"/>
      <c r="DB150" s="101"/>
      <c r="DC150" s="101"/>
      <c r="DD150" s="101"/>
      <c r="DE150" s="101"/>
      <c r="DF150" s="101"/>
      <c r="DG150" s="101"/>
      <c r="DH150" s="101"/>
      <c r="DI150" s="101"/>
      <c r="DJ150" s="101"/>
      <c r="DK150" s="101"/>
      <c r="DL150" s="101"/>
      <c r="DM150" s="101"/>
      <c r="DN150" s="101"/>
      <c r="DO150" s="101"/>
      <c r="DP150" s="101"/>
      <c r="DQ150" s="101"/>
      <c r="DR150" s="101"/>
      <c r="DS150" s="101"/>
      <c r="DT150" s="101"/>
      <c r="DU150" s="101"/>
      <c r="DV150" s="101"/>
      <c r="DW150" s="101"/>
      <c r="DX150" s="101"/>
      <c r="DY150" s="101"/>
      <c r="DZ150" s="101"/>
      <c r="EA150" s="101"/>
      <c r="EB150" s="101"/>
      <c r="EC150" s="101"/>
      <c r="ED150" s="101"/>
      <c r="EE150" s="101"/>
      <c r="EF150" s="101"/>
      <c r="EG150" s="101"/>
      <c r="EH150" s="101"/>
      <c r="EI150" s="101"/>
      <c r="EJ150" s="101"/>
      <c r="EK150" s="101"/>
      <c r="EL150" s="101"/>
      <c r="EM150" s="101"/>
      <c r="EN150" s="101"/>
      <c r="EO150" s="101"/>
      <c r="EP150" s="101"/>
      <c r="EQ150" s="101"/>
      <c r="ER150" s="101"/>
      <c r="ES150" s="101"/>
      <c r="ET150" s="101"/>
      <c r="EU150" s="101"/>
      <c r="EV150" s="101"/>
      <c r="EW150" s="101"/>
      <c r="EX150" s="101"/>
      <c r="EY150" s="101"/>
      <c r="EZ150" s="101"/>
      <c r="FA150" s="101"/>
      <c r="FB150" s="101"/>
      <c r="FC150" s="101"/>
      <c r="FD150" s="101"/>
      <c r="FE150" s="101"/>
      <c r="FF150" s="101"/>
      <c r="FG150" s="101"/>
      <c r="FH150" s="101"/>
      <c r="FI150" s="101"/>
      <c r="FJ150" s="101"/>
      <c r="FK150" s="101"/>
      <c r="FL150" s="101"/>
      <c r="FM150" s="101"/>
      <c r="FN150" s="101"/>
      <c r="FO150" s="101"/>
      <c r="FP150" s="101"/>
      <c r="FQ150" s="101"/>
      <c r="FR150" s="101"/>
      <c r="FS150" s="101"/>
    </row>
    <row r="151" spans="52:175" s="59" customFormat="1" ht="13.8" x14ac:dyDescent="0.3">
      <c r="AZ151" s="101"/>
      <c r="BA151" s="101"/>
      <c r="BB151" s="101"/>
      <c r="BC151" s="101"/>
      <c r="BD151" s="101"/>
      <c r="BE151" s="101"/>
      <c r="BF151" s="101"/>
      <c r="BG151" s="101"/>
      <c r="BH151" s="101"/>
      <c r="BI151" s="101"/>
      <c r="BJ151" s="101"/>
      <c r="BK151" s="101"/>
      <c r="BL151" s="101"/>
      <c r="BM151" s="101"/>
      <c r="BN151" s="101"/>
      <c r="BO151" s="101"/>
      <c r="BP151" s="101"/>
      <c r="BQ151" s="101"/>
      <c r="BR151" s="101"/>
      <c r="BS151" s="101"/>
      <c r="BT151" s="101"/>
      <c r="BU151" s="101"/>
      <c r="BV151" s="101"/>
      <c r="BW151" s="101"/>
      <c r="BX151" s="101"/>
      <c r="BY151" s="101"/>
      <c r="BZ151" s="101"/>
      <c r="CA151" s="101"/>
      <c r="CB151" s="101"/>
      <c r="CC151" s="101"/>
      <c r="CD151" s="101"/>
      <c r="CE151" s="101"/>
      <c r="CF151" s="101"/>
      <c r="CG151" s="101"/>
      <c r="CH151" s="101"/>
      <c r="CI151" s="101"/>
      <c r="CJ151" s="101"/>
      <c r="CK151" s="101"/>
      <c r="CL151" s="101"/>
      <c r="CM151" s="101"/>
      <c r="CN151" s="101"/>
      <c r="CO151" s="101"/>
      <c r="CP151" s="101"/>
      <c r="CQ151" s="101"/>
      <c r="CR151" s="101"/>
      <c r="CS151" s="101"/>
      <c r="CT151" s="101"/>
      <c r="CU151" s="101"/>
      <c r="CV151" s="101"/>
      <c r="CW151" s="101"/>
      <c r="CX151" s="101"/>
      <c r="CY151" s="101"/>
      <c r="CZ151" s="101"/>
      <c r="DA151" s="101"/>
      <c r="DB151" s="101"/>
      <c r="DC151" s="101"/>
      <c r="DD151" s="101"/>
      <c r="DE151" s="101"/>
      <c r="DF151" s="101"/>
      <c r="DG151" s="101"/>
      <c r="DH151" s="101"/>
      <c r="DI151" s="101"/>
      <c r="DJ151" s="101"/>
      <c r="DK151" s="101"/>
      <c r="DL151" s="101"/>
      <c r="DM151" s="101"/>
      <c r="DN151" s="101"/>
      <c r="DO151" s="101"/>
      <c r="DP151" s="101"/>
      <c r="DQ151" s="101"/>
      <c r="DR151" s="101"/>
      <c r="DS151" s="101"/>
      <c r="DT151" s="101"/>
      <c r="DU151" s="101"/>
      <c r="DV151" s="101"/>
      <c r="DW151" s="101"/>
      <c r="DX151" s="101"/>
      <c r="DY151" s="101"/>
      <c r="DZ151" s="101"/>
      <c r="EA151" s="101"/>
      <c r="EB151" s="101"/>
      <c r="EC151" s="101"/>
      <c r="ED151" s="101"/>
      <c r="EE151" s="101"/>
      <c r="EF151" s="101"/>
      <c r="EG151" s="101"/>
      <c r="EH151" s="101"/>
      <c r="EI151" s="101"/>
      <c r="EJ151" s="101"/>
      <c r="EK151" s="101"/>
      <c r="EL151" s="101"/>
      <c r="EM151" s="101"/>
      <c r="EN151" s="101"/>
      <c r="EO151" s="101"/>
      <c r="EP151" s="101"/>
      <c r="EQ151" s="101"/>
      <c r="ER151" s="101"/>
      <c r="ES151" s="101"/>
      <c r="ET151" s="101"/>
      <c r="EU151" s="101"/>
      <c r="EV151" s="101"/>
      <c r="EW151" s="101"/>
      <c r="EX151" s="101"/>
      <c r="EY151" s="101"/>
      <c r="EZ151" s="101"/>
      <c r="FA151" s="101"/>
      <c r="FB151" s="101"/>
      <c r="FC151" s="101"/>
      <c r="FD151" s="101"/>
      <c r="FE151" s="101"/>
      <c r="FF151" s="101"/>
      <c r="FG151" s="101"/>
      <c r="FH151" s="101"/>
      <c r="FI151" s="101"/>
      <c r="FJ151" s="101"/>
      <c r="FK151" s="101"/>
      <c r="FL151" s="101"/>
      <c r="FM151" s="101"/>
      <c r="FN151" s="101"/>
      <c r="FO151" s="101"/>
      <c r="FP151" s="101"/>
      <c r="FQ151" s="101"/>
      <c r="FR151" s="101"/>
      <c r="FS151" s="101"/>
    </row>
    <row r="152" spans="52:175" s="59" customFormat="1" ht="13.8" x14ac:dyDescent="0.3">
      <c r="AZ152" s="101"/>
      <c r="BA152" s="101"/>
      <c r="BB152" s="101"/>
      <c r="BC152" s="101"/>
      <c r="BD152" s="101"/>
      <c r="BE152" s="101"/>
      <c r="BF152" s="101"/>
      <c r="BG152" s="101"/>
      <c r="BH152" s="101"/>
      <c r="BI152" s="101"/>
      <c r="BJ152" s="101"/>
      <c r="BK152" s="101"/>
      <c r="BL152" s="101"/>
      <c r="BM152" s="101"/>
      <c r="BN152" s="101"/>
      <c r="BO152" s="101"/>
      <c r="BP152" s="101"/>
      <c r="BQ152" s="101"/>
      <c r="BR152" s="101"/>
      <c r="BS152" s="101"/>
      <c r="BT152" s="101"/>
      <c r="BU152" s="101"/>
      <c r="BV152" s="101"/>
      <c r="BW152" s="101"/>
      <c r="BX152" s="101"/>
      <c r="BY152" s="101"/>
      <c r="BZ152" s="101"/>
      <c r="CA152" s="101"/>
      <c r="CB152" s="101"/>
      <c r="CC152" s="101"/>
      <c r="CD152" s="101"/>
      <c r="CE152" s="101"/>
      <c r="CF152" s="101"/>
      <c r="CG152" s="101"/>
      <c r="CH152" s="101"/>
      <c r="CI152" s="101"/>
      <c r="CJ152" s="101"/>
      <c r="CK152" s="101"/>
      <c r="CL152" s="101"/>
      <c r="CM152" s="101"/>
      <c r="CN152" s="101"/>
      <c r="CO152" s="101"/>
      <c r="CP152" s="101"/>
      <c r="CQ152" s="101"/>
      <c r="CR152" s="101"/>
      <c r="CS152" s="101"/>
      <c r="CT152" s="101"/>
      <c r="CU152" s="101"/>
      <c r="CV152" s="101"/>
      <c r="CW152" s="101"/>
      <c r="CX152" s="101"/>
      <c r="CY152" s="101"/>
      <c r="CZ152" s="101"/>
      <c r="DA152" s="101"/>
      <c r="DB152" s="101"/>
      <c r="DC152" s="101"/>
      <c r="DD152" s="101"/>
      <c r="DE152" s="101"/>
      <c r="DF152" s="101"/>
      <c r="DG152" s="101"/>
      <c r="DH152" s="101"/>
      <c r="DI152" s="101"/>
      <c r="DJ152" s="101"/>
      <c r="DK152" s="101"/>
      <c r="DL152" s="101"/>
      <c r="DM152" s="101"/>
      <c r="DN152" s="101"/>
      <c r="DO152" s="101"/>
      <c r="DP152" s="101"/>
      <c r="DQ152" s="101"/>
      <c r="DR152" s="101"/>
      <c r="DS152" s="101"/>
      <c r="DT152" s="101"/>
      <c r="DU152" s="101"/>
      <c r="DV152" s="101"/>
      <c r="DW152" s="101"/>
      <c r="DX152" s="101"/>
      <c r="DY152" s="101"/>
      <c r="DZ152" s="101"/>
      <c r="EA152" s="101"/>
      <c r="EB152" s="101"/>
      <c r="EC152" s="101"/>
      <c r="ED152" s="101"/>
      <c r="EE152" s="101"/>
      <c r="EF152" s="101"/>
      <c r="EG152" s="101"/>
      <c r="EH152" s="101"/>
      <c r="EI152" s="101"/>
      <c r="EJ152" s="101"/>
      <c r="EK152" s="101"/>
      <c r="EL152" s="101"/>
      <c r="EM152" s="101"/>
      <c r="EN152" s="101"/>
      <c r="EO152" s="101"/>
      <c r="EP152" s="101"/>
      <c r="EQ152" s="101"/>
      <c r="ER152" s="101"/>
      <c r="ES152" s="101"/>
      <c r="ET152" s="101"/>
      <c r="EU152" s="101"/>
      <c r="EV152" s="101"/>
      <c r="EW152" s="101"/>
      <c r="EX152" s="101"/>
      <c r="EY152" s="101"/>
      <c r="EZ152" s="101"/>
      <c r="FA152" s="101"/>
      <c r="FB152" s="101"/>
      <c r="FC152" s="101"/>
      <c r="FD152" s="101"/>
      <c r="FE152" s="101"/>
      <c r="FF152" s="101"/>
      <c r="FG152" s="101"/>
      <c r="FH152" s="101"/>
      <c r="FI152" s="101"/>
      <c r="FJ152" s="101"/>
      <c r="FK152" s="101"/>
      <c r="FL152" s="101"/>
      <c r="FM152" s="101"/>
      <c r="FN152" s="101"/>
      <c r="FO152" s="101"/>
      <c r="FP152" s="101"/>
      <c r="FQ152" s="101"/>
      <c r="FR152" s="101"/>
      <c r="FS152" s="101"/>
    </row>
    <row r="153" spans="52:175" s="59" customFormat="1" ht="13.8" x14ac:dyDescent="0.3">
      <c r="AZ153" s="101"/>
      <c r="BA153" s="101"/>
      <c r="BB153" s="101"/>
      <c r="BC153" s="101"/>
      <c r="BD153" s="101"/>
      <c r="BE153" s="101"/>
      <c r="BF153" s="101"/>
      <c r="BG153" s="101"/>
      <c r="BH153" s="101"/>
      <c r="BI153" s="101"/>
      <c r="BJ153" s="101"/>
      <c r="BK153" s="101"/>
      <c r="BL153" s="101"/>
      <c r="BM153" s="101"/>
      <c r="BN153" s="101"/>
      <c r="BO153" s="101"/>
      <c r="BP153" s="101"/>
      <c r="BQ153" s="101"/>
      <c r="BR153" s="101"/>
      <c r="BS153" s="101"/>
      <c r="BT153" s="101"/>
      <c r="BU153" s="101"/>
      <c r="BV153" s="101"/>
      <c r="BW153" s="101"/>
      <c r="BX153" s="101"/>
      <c r="BY153" s="101"/>
      <c r="BZ153" s="101"/>
      <c r="CA153" s="101"/>
      <c r="CB153" s="101"/>
      <c r="CC153" s="101"/>
      <c r="CD153" s="101"/>
      <c r="CE153" s="101"/>
      <c r="CF153" s="101"/>
      <c r="CG153" s="101"/>
      <c r="CH153" s="101"/>
      <c r="CI153" s="101"/>
      <c r="CJ153" s="101"/>
      <c r="CK153" s="101"/>
      <c r="CL153" s="101"/>
      <c r="CM153" s="101"/>
      <c r="CN153" s="101"/>
      <c r="CO153" s="101"/>
      <c r="CP153" s="101"/>
      <c r="CQ153" s="101"/>
      <c r="CR153" s="101"/>
      <c r="CS153" s="101"/>
      <c r="CT153" s="101"/>
      <c r="CU153" s="101"/>
      <c r="CV153" s="101"/>
      <c r="CW153" s="101"/>
      <c r="CX153" s="101"/>
      <c r="CY153" s="101"/>
      <c r="CZ153" s="101"/>
      <c r="DA153" s="101"/>
      <c r="DB153" s="101"/>
      <c r="DC153" s="101"/>
      <c r="DD153" s="101"/>
      <c r="DE153" s="101"/>
      <c r="DF153" s="101"/>
      <c r="DG153" s="101"/>
      <c r="DH153" s="101"/>
      <c r="DI153" s="101"/>
      <c r="DJ153" s="101"/>
      <c r="DK153" s="101"/>
      <c r="DL153" s="101"/>
      <c r="DM153" s="101"/>
      <c r="DN153" s="101"/>
      <c r="DO153" s="101"/>
      <c r="DP153" s="101"/>
      <c r="DQ153" s="101"/>
      <c r="DR153" s="101"/>
      <c r="DS153" s="101"/>
      <c r="DT153" s="101"/>
      <c r="DU153" s="101"/>
      <c r="DV153" s="101"/>
      <c r="DW153" s="101"/>
      <c r="DX153" s="101"/>
      <c r="DY153" s="101"/>
      <c r="DZ153" s="101"/>
      <c r="EA153" s="101"/>
      <c r="EB153" s="101"/>
      <c r="EC153" s="101"/>
      <c r="ED153" s="101"/>
      <c r="EE153" s="101"/>
      <c r="EF153" s="101"/>
      <c r="EG153" s="101"/>
      <c r="EH153" s="101"/>
      <c r="EI153" s="101"/>
      <c r="EJ153" s="101"/>
      <c r="EK153" s="101"/>
      <c r="EL153" s="101"/>
      <c r="EM153" s="101"/>
      <c r="EN153" s="101"/>
      <c r="EO153" s="101"/>
      <c r="EP153" s="101"/>
      <c r="EQ153" s="101"/>
      <c r="ER153" s="101"/>
      <c r="ES153" s="101"/>
      <c r="ET153" s="101"/>
      <c r="EU153" s="101"/>
      <c r="EV153" s="101"/>
      <c r="EW153" s="101"/>
      <c r="EX153" s="101"/>
      <c r="EY153" s="101"/>
      <c r="EZ153" s="101"/>
      <c r="FA153" s="101"/>
      <c r="FB153" s="101"/>
      <c r="FC153" s="101"/>
      <c r="FD153" s="101"/>
      <c r="FE153" s="101"/>
      <c r="FF153" s="101"/>
      <c r="FG153" s="101"/>
      <c r="FH153" s="101"/>
      <c r="FI153" s="101"/>
      <c r="FJ153" s="101"/>
      <c r="FK153" s="101"/>
      <c r="FL153" s="101"/>
      <c r="FM153" s="101"/>
      <c r="FN153" s="101"/>
      <c r="FO153" s="101"/>
      <c r="FP153" s="101"/>
      <c r="FQ153" s="101"/>
      <c r="FR153" s="101"/>
      <c r="FS153" s="101"/>
    </row>
    <row r="154" spans="52:175" s="59" customFormat="1" ht="13.8" x14ac:dyDescent="0.3">
      <c r="AZ154" s="101"/>
      <c r="BA154" s="101"/>
      <c r="BB154" s="101"/>
      <c r="BC154" s="101"/>
      <c r="BD154" s="101"/>
      <c r="BE154" s="101"/>
      <c r="BF154" s="101"/>
      <c r="BG154" s="101"/>
      <c r="BH154" s="101"/>
      <c r="BI154" s="101"/>
      <c r="BJ154" s="101"/>
      <c r="BK154" s="101"/>
      <c r="BL154" s="101"/>
      <c r="BM154" s="101"/>
      <c r="BN154" s="101"/>
      <c r="BO154" s="101"/>
      <c r="BP154" s="101"/>
      <c r="BQ154" s="101"/>
      <c r="BR154" s="101"/>
      <c r="BS154" s="101"/>
      <c r="BT154" s="101"/>
      <c r="BU154" s="101"/>
      <c r="BV154" s="101"/>
      <c r="BW154" s="101"/>
      <c r="BX154" s="101"/>
      <c r="BY154" s="101"/>
      <c r="BZ154" s="101"/>
      <c r="CA154" s="101"/>
      <c r="CB154" s="101"/>
      <c r="CC154" s="101"/>
      <c r="CD154" s="101"/>
      <c r="CE154" s="101"/>
      <c r="CF154" s="101"/>
      <c r="CG154" s="101"/>
      <c r="CH154" s="101"/>
      <c r="CI154" s="101"/>
      <c r="CJ154" s="101"/>
      <c r="CK154" s="101"/>
      <c r="CL154" s="101"/>
      <c r="CM154" s="101"/>
      <c r="CN154" s="101"/>
      <c r="CO154" s="101"/>
      <c r="CP154" s="101"/>
      <c r="CQ154" s="101"/>
      <c r="CR154" s="101"/>
      <c r="CS154" s="101"/>
      <c r="CT154" s="101"/>
      <c r="CU154" s="101"/>
      <c r="CV154" s="101"/>
      <c r="CW154" s="101"/>
      <c r="CX154" s="101"/>
      <c r="CY154" s="101"/>
      <c r="CZ154" s="101"/>
      <c r="DA154" s="101"/>
      <c r="DB154" s="101"/>
      <c r="DC154" s="101"/>
      <c r="DD154" s="101"/>
      <c r="DE154" s="101"/>
      <c r="DF154" s="101"/>
      <c r="DG154" s="101"/>
      <c r="DH154" s="101"/>
      <c r="DI154" s="101"/>
      <c r="DJ154" s="101"/>
      <c r="DK154" s="101"/>
      <c r="DL154" s="101"/>
      <c r="DM154" s="101"/>
      <c r="DN154" s="101"/>
      <c r="DO154" s="101"/>
      <c r="DP154" s="101"/>
      <c r="DQ154" s="101"/>
      <c r="DR154" s="101"/>
      <c r="DS154" s="101"/>
      <c r="DT154" s="101"/>
      <c r="DU154" s="101"/>
      <c r="DV154" s="101"/>
      <c r="DW154" s="101"/>
      <c r="DX154" s="101"/>
      <c r="DY154" s="101"/>
      <c r="DZ154" s="101"/>
      <c r="EA154" s="101"/>
      <c r="EB154" s="101"/>
      <c r="EC154" s="101"/>
      <c r="ED154" s="101"/>
      <c r="EE154" s="101"/>
      <c r="EF154" s="101"/>
      <c r="EG154" s="101"/>
      <c r="EH154" s="101"/>
      <c r="EI154" s="101"/>
      <c r="EJ154" s="101"/>
      <c r="EK154" s="101"/>
      <c r="EL154" s="101"/>
      <c r="EM154" s="101"/>
      <c r="EN154" s="101"/>
      <c r="EO154" s="101"/>
      <c r="EP154" s="101"/>
      <c r="EQ154" s="101"/>
      <c r="ER154" s="101"/>
      <c r="ES154" s="101"/>
      <c r="ET154" s="101"/>
      <c r="EU154" s="101"/>
      <c r="EV154" s="101"/>
      <c r="EW154" s="101"/>
      <c r="EX154" s="101"/>
      <c r="EY154" s="101"/>
      <c r="EZ154" s="101"/>
      <c r="FA154" s="101"/>
      <c r="FB154" s="101"/>
      <c r="FC154" s="101"/>
      <c r="FD154" s="101"/>
      <c r="FE154" s="101"/>
      <c r="FF154" s="101"/>
      <c r="FG154" s="101"/>
      <c r="FH154" s="101"/>
      <c r="FI154" s="101"/>
      <c r="FJ154" s="101"/>
      <c r="FK154" s="101"/>
      <c r="FL154" s="101"/>
      <c r="FM154" s="101"/>
      <c r="FN154" s="101"/>
      <c r="FO154" s="101"/>
      <c r="FP154" s="101"/>
      <c r="FQ154" s="101"/>
      <c r="FR154" s="101"/>
      <c r="FS154" s="101"/>
    </row>
    <row r="155" spans="52:175" s="59" customFormat="1" ht="13.8" x14ac:dyDescent="0.3">
      <c r="AZ155" s="101"/>
      <c r="BA155" s="101"/>
      <c r="BB155" s="101"/>
      <c r="BC155" s="101"/>
      <c r="BD155" s="101"/>
      <c r="BE155" s="101"/>
      <c r="BF155" s="101"/>
      <c r="BG155" s="101"/>
      <c r="BH155" s="101"/>
      <c r="BI155" s="101"/>
      <c r="BJ155" s="101"/>
      <c r="BK155" s="101"/>
      <c r="BL155" s="101"/>
      <c r="BM155" s="101"/>
      <c r="BN155" s="101"/>
      <c r="BO155" s="101"/>
      <c r="BP155" s="101"/>
      <c r="BQ155" s="101"/>
      <c r="BR155" s="101"/>
      <c r="BS155" s="101"/>
      <c r="BT155" s="101"/>
      <c r="BU155" s="101"/>
      <c r="BV155" s="101"/>
      <c r="BW155" s="101"/>
      <c r="BX155" s="101"/>
      <c r="BY155" s="101"/>
      <c r="BZ155" s="101"/>
      <c r="CA155" s="101"/>
      <c r="CB155" s="101"/>
      <c r="CC155" s="101"/>
      <c r="CD155" s="101"/>
      <c r="CE155" s="101"/>
      <c r="CF155" s="101"/>
      <c r="CG155" s="101"/>
      <c r="CH155" s="101"/>
      <c r="CI155" s="101"/>
      <c r="CJ155" s="101"/>
      <c r="CK155" s="101"/>
      <c r="CL155" s="101"/>
      <c r="CM155" s="101"/>
      <c r="CN155" s="101"/>
      <c r="CO155" s="101"/>
      <c r="CP155" s="101"/>
      <c r="CQ155" s="101"/>
      <c r="CR155" s="101"/>
      <c r="CS155" s="101"/>
      <c r="CT155" s="101"/>
      <c r="CU155" s="101"/>
      <c r="CV155" s="101"/>
      <c r="CW155" s="101"/>
      <c r="CX155" s="101"/>
      <c r="CY155" s="101"/>
      <c r="CZ155" s="101"/>
      <c r="DA155" s="101"/>
      <c r="DB155" s="101"/>
      <c r="DC155" s="101"/>
      <c r="DD155" s="101"/>
      <c r="DE155" s="101"/>
      <c r="DF155" s="101"/>
      <c r="DG155" s="101"/>
      <c r="DH155" s="101"/>
      <c r="DI155" s="101"/>
      <c r="DJ155" s="101"/>
      <c r="DK155" s="101"/>
      <c r="DL155" s="101"/>
      <c r="DM155" s="101"/>
      <c r="DN155" s="101"/>
      <c r="DO155" s="101"/>
      <c r="DP155" s="101"/>
      <c r="DQ155" s="101"/>
      <c r="DR155" s="101"/>
      <c r="DS155" s="101"/>
      <c r="DT155" s="101"/>
      <c r="DU155" s="101"/>
      <c r="DV155" s="101"/>
      <c r="DW155" s="101"/>
      <c r="DX155" s="101"/>
      <c r="DY155" s="101"/>
      <c r="DZ155" s="101"/>
      <c r="EA155" s="101"/>
      <c r="EB155" s="101"/>
      <c r="EC155" s="101"/>
      <c r="ED155" s="101"/>
      <c r="EE155" s="101"/>
      <c r="EF155" s="101"/>
      <c r="EG155" s="101"/>
      <c r="EH155" s="101"/>
      <c r="EI155" s="101"/>
      <c r="EJ155" s="101"/>
      <c r="EK155" s="101"/>
      <c r="EL155" s="101"/>
      <c r="EM155" s="101"/>
      <c r="EN155" s="101"/>
      <c r="EO155" s="101"/>
      <c r="EP155" s="101"/>
      <c r="EQ155" s="101"/>
      <c r="ER155" s="101"/>
      <c r="ES155" s="101"/>
      <c r="ET155" s="101"/>
      <c r="EU155" s="101"/>
      <c r="EV155" s="101"/>
      <c r="EW155" s="101"/>
      <c r="EX155" s="101"/>
      <c r="EY155" s="101"/>
      <c r="EZ155" s="101"/>
      <c r="FA155" s="101"/>
      <c r="FB155" s="101"/>
      <c r="FC155" s="101"/>
      <c r="FD155" s="101"/>
      <c r="FE155" s="101"/>
      <c r="FF155" s="101"/>
      <c r="FG155" s="101"/>
      <c r="FH155" s="101"/>
      <c r="FI155" s="101"/>
      <c r="FJ155" s="101"/>
      <c r="FK155" s="101"/>
      <c r="FL155" s="101"/>
      <c r="FM155" s="101"/>
      <c r="FN155" s="101"/>
      <c r="FO155" s="101"/>
      <c r="FP155" s="101"/>
      <c r="FQ155" s="101"/>
      <c r="FR155" s="101"/>
      <c r="FS155" s="101"/>
    </row>
    <row r="156" spans="52:175" s="59" customFormat="1" ht="13.8" x14ac:dyDescent="0.3">
      <c r="AZ156" s="101"/>
      <c r="BA156" s="101"/>
      <c r="BB156" s="101"/>
      <c r="BC156" s="101"/>
      <c r="BD156" s="101"/>
      <c r="BE156" s="101"/>
      <c r="BF156" s="101"/>
      <c r="BG156" s="101"/>
      <c r="BH156" s="101"/>
      <c r="BI156" s="101"/>
      <c r="BJ156" s="101"/>
      <c r="BK156" s="101"/>
      <c r="BL156" s="101"/>
      <c r="BM156" s="101"/>
      <c r="BN156" s="101"/>
      <c r="BO156" s="101"/>
      <c r="BP156" s="101"/>
      <c r="BQ156" s="101"/>
      <c r="BR156" s="101"/>
      <c r="BS156" s="101"/>
      <c r="BT156" s="101"/>
      <c r="BU156" s="101"/>
      <c r="BV156" s="101"/>
      <c r="BW156" s="101"/>
      <c r="BX156" s="101"/>
      <c r="BY156" s="101"/>
      <c r="BZ156" s="101"/>
      <c r="CA156" s="101"/>
      <c r="CB156" s="101"/>
      <c r="CC156" s="101"/>
      <c r="CD156" s="101"/>
      <c r="CE156" s="101"/>
      <c r="CF156" s="101"/>
      <c r="CG156" s="101"/>
      <c r="CH156" s="101"/>
      <c r="CI156" s="101"/>
      <c r="CJ156" s="101"/>
      <c r="CK156" s="101"/>
      <c r="CL156" s="101"/>
      <c r="CM156" s="101"/>
      <c r="CN156" s="101"/>
      <c r="CO156" s="101"/>
      <c r="CP156" s="101"/>
      <c r="CQ156" s="101"/>
      <c r="CR156" s="101"/>
      <c r="CS156" s="101"/>
      <c r="CT156" s="101"/>
      <c r="CU156" s="101"/>
      <c r="CV156" s="101"/>
      <c r="CW156" s="101"/>
      <c r="CX156" s="101"/>
      <c r="CY156" s="101"/>
      <c r="CZ156" s="101"/>
      <c r="DA156" s="101"/>
      <c r="DB156" s="101"/>
      <c r="DC156" s="101"/>
      <c r="DD156" s="101"/>
      <c r="DE156" s="101"/>
      <c r="DF156" s="101"/>
      <c r="DG156" s="101"/>
      <c r="DH156" s="101"/>
      <c r="DI156" s="101"/>
      <c r="DJ156" s="101"/>
      <c r="DK156" s="101"/>
      <c r="DL156" s="101"/>
      <c r="DM156" s="101"/>
      <c r="DN156" s="101"/>
      <c r="DO156" s="101"/>
      <c r="DP156" s="101"/>
      <c r="DQ156" s="101"/>
      <c r="DR156" s="101"/>
      <c r="DS156" s="101"/>
      <c r="DT156" s="101"/>
      <c r="DU156" s="101"/>
      <c r="DV156" s="101"/>
      <c r="DW156" s="101"/>
      <c r="DX156" s="101"/>
      <c r="DY156" s="101"/>
      <c r="DZ156" s="101"/>
      <c r="EA156" s="101"/>
      <c r="EB156" s="101"/>
      <c r="EC156" s="101"/>
      <c r="ED156" s="101"/>
      <c r="EE156" s="101"/>
      <c r="EF156" s="101"/>
      <c r="EG156" s="101"/>
      <c r="EH156" s="101"/>
      <c r="EI156" s="101"/>
      <c r="EJ156" s="101"/>
      <c r="EK156" s="101"/>
      <c r="EL156" s="101"/>
      <c r="EM156" s="101"/>
      <c r="EN156" s="101"/>
      <c r="EO156" s="101"/>
      <c r="EP156" s="101"/>
      <c r="EQ156" s="101"/>
      <c r="ER156" s="101"/>
      <c r="ES156" s="101"/>
      <c r="ET156" s="101"/>
      <c r="EU156" s="101"/>
      <c r="EV156" s="101"/>
      <c r="EW156" s="101"/>
      <c r="EX156" s="101"/>
      <c r="EY156" s="101"/>
      <c r="EZ156" s="101"/>
      <c r="FA156" s="101"/>
      <c r="FB156" s="101"/>
      <c r="FC156" s="101"/>
      <c r="FD156" s="101"/>
      <c r="FE156" s="101"/>
      <c r="FF156" s="101"/>
      <c r="FG156" s="101"/>
      <c r="FH156" s="101"/>
      <c r="FI156" s="101"/>
      <c r="FJ156" s="101"/>
      <c r="FK156" s="101"/>
      <c r="FL156" s="101"/>
      <c r="FM156" s="101"/>
      <c r="FN156" s="101"/>
      <c r="FO156" s="101"/>
      <c r="FP156" s="101"/>
      <c r="FQ156" s="101"/>
      <c r="FR156" s="101"/>
      <c r="FS156" s="101"/>
    </row>
    <row r="157" spans="52:175" s="59" customFormat="1" ht="13.8" x14ac:dyDescent="0.3">
      <c r="AZ157" s="101"/>
      <c r="BA157" s="101"/>
      <c r="BB157" s="101"/>
      <c r="BC157" s="101"/>
      <c r="BD157" s="101"/>
      <c r="BE157" s="101"/>
      <c r="BF157" s="101"/>
      <c r="BG157" s="101"/>
      <c r="BH157" s="101"/>
      <c r="BI157" s="101"/>
      <c r="BJ157" s="101"/>
      <c r="BK157" s="101"/>
      <c r="BL157" s="101"/>
      <c r="BM157" s="101"/>
      <c r="BN157" s="101"/>
      <c r="BO157" s="101"/>
      <c r="BP157" s="101"/>
      <c r="BQ157" s="101"/>
      <c r="BR157" s="101"/>
      <c r="BS157" s="101"/>
      <c r="BT157" s="101"/>
      <c r="BU157" s="101"/>
      <c r="BV157" s="101"/>
      <c r="BW157" s="101"/>
      <c r="BX157" s="101"/>
      <c r="BY157" s="101"/>
      <c r="BZ157" s="101"/>
      <c r="CA157" s="101"/>
      <c r="CB157" s="101"/>
      <c r="CC157" s="101"/>
      <c r="CD157" s="101"/>
      <c r="CE157" s="101"/>
      <c r="CF157" s="101"/>
      <c r="CG157" s="101"/>
      <c r="CH157" s="101"/>
      <c r="CI157" s="101"/>
      <c r="CJ157" s="101"/>
      <c r="CK157" s="101"/>
      <c r="CL157" s="101"/>
      <c r="CM157" s="101"/>
      <c r="CN157" s="101"/>
      <c r="CO157" s="101"/>
      <c r="CP157" s="101"/>
      <c r="CQ157" s="101"/>
      <c r="CR157" s="101"/>
      <c r="CS157" s="101"/>
      <c r="CT157" s="101"/>
      <c r="CU157" s="101"/>
      <c r="CV157" s="101"/>
      <c r="CW157" s="101"/>
      <c r="CX157" s="101"/>
      <c r="CY157" s="101"/>
      <c r="CZ157" s="101"/>
      <c r="DA157" s="101"/>
      <c r="DB157" s="101"/>
      <c r="DC157" s="101"/>
      <c r="DD157" s="101"/>
      <c r="DE157" s="101"/>
      <c r="DF157" s="101"/>
      <c r="DG157" s="101"/>
      <c r="DH157" s="101"/>
      <c r="DI157" s="101"/>
      <c r="DJ157" s="101"/>
      <c r="DK157" s="101"/>
      <c r="DL157" s="101"/>
      <c r="DM157" s="101"/>
      <c r="DN157" s="101"/>
      <c r="DO157" s="101"/>
      <c r="DP157" s="101"/>
      <c r="DQ157" s="101"/>
      <c r="DR157" s="101"/>
      <c r="DS157" s="101"/>
      <c r="DT157" s="101"/>
      <c r="DU157" s="101"/>
      <c r="DV157" s="101"/>
      <c r="DW157" s="101"/>
      <c r="DX157" s="101"/>
      <c r="DY157" s="101"/>
      <c r="DZ157" s="101"/>
      <c r="EA157" s="101"/>
      <c r="EB157" s="101"/>
      <c r="EC157" s="101"/>
      <c r="ED157" s="101"/>
      <c r="EE157" s="101"/>
      <c r="EF157" s="101"/>
      <c r="EG157" s="101"/>
      <c r="EH157" s="101"/>
      <c r="EI157" s="101"/>
      <c r="EJ157" s="101"/>
      <c r="EK157" s="101"/>
      <c r="EL157" s="101"/>
      <c r="EM157" s="101"/>
      <c r="EN157" s="101"/>
      <c r="EO157" s="101"/>
      <c r="EP157" s="101"/>
      <c r="EQ157" s="101"/>
      <c r="ER157" s="101"/>
      <c r="ES157" s="101"/>
      <c r="ET157" s="101"/>
      <c r="EU157" s="101"/>
      <c r="EV157" s="101"/>
      <c r="EW157" s="101"/>
      <c r="EX157" s="101"/>
      <c r="EY157" s="101"/>
      <c r="EZ157" s="101"/>
      <c r="FA157" s="101"/>
      <c r="FB157" s="101"/>
      <c r="FC157" s="101"/>
      <c r="FD157" s="101"/>
      <c r="FE157" s="101"/>
      <c r="FF157" s="101"/>
      <c r="FG157" s="101"/>
      <c r="FH157" s="101"/>
      <c r="FI157" s="101"/>
      <c r="FJ157" s="101"/>
      <c r="FK157" s="101"/>
      <c r="FL157" s="101"/>
      <c r="FM157" s="101"/>
      <c r="FN157" s="101"/>
      <c r="FO157" s="101"/>
      <c r="FP157" s="101"/>
      <c r="FQ157" s="101"/>
      <c r="FR157" s="101"/>
      <c r="FS157" s="101"/>
    </row>
    <row r="158" spans="52:175" s="59" customFormat="1" ht="13.8" x14ac:dyDescent="0.3">
      <c r="AZ158" s="101"/>
      <c r="BA158" s="101"/>
      <c r="BB158" s="101"/>
      <c r="BC158" s="101"/>
      <c r="BD158" s="101"/>
      <c r="BE158" s="101"/>
      <c r="BF158" s="101"/>
      <c r="BG158" s="101"/>
      <c r="BH158" s="101"/>
      <c r="BI158" s="101"/>
      <c r="BJ158" s="101"/>
      <c r="BK158" s="101"/>
      <c r="BL158" s="101"/>
      <c r="BM158" s="101"/>
      <c r="BN158" s="101"/>
      <c r="BO158" s="101"/>
      <c r="BP158" s="101"/>
      <c r="BQ158" s="101"/>
      <c r="BR158" s="101"/>
      <c r="BS158" s="101"/>
      <c r="BT158" s="101"/>
      <c r="BU158" s="101"/>
      <c r="BV158" s="101"/>
      <c r="BW158" s="101"/>
      <c r="BX158" s="101"/>
      <c r="BY158" s="101"/>
      <c r="BZ158" s="101"/>
      <c r="CA158" s="101"/>
      <c r="CB158" s="101"/>
      <c r="CC158" s="101"/>
      <c r="CD158" s="101"/>
      <c r="CE158" s="101"/>
      <c r="CF158" s="101"/>
      <c r="CG158" s="101"/>
      <c r="CH158" s="101"/>
      <c r="CI158" s="101"/>
      <c r="CJ158" s="101"/>
      <c r="CK158" s="101"/>
      <c r="CL158" s="101"/>
      <c r="CM158" s="101"/>
      <c r="CN158" s="101"/>
      <c r="CO158" s="101"/>
      <c r="CP158" s="101"/>
      <c r="CQ158" s="101"/>
      <c r="CR158" s="101"/>
      <c r="CS158" s="101"/>
      <c r="CT158" s="101"/>
      <c r="CU158" s="101"/>
      <c r="CV158" s="101"/>
      <c r="CW158" s="101"/>
      <c r="CX158" s="101"/>
      <c r="CY158" s="101"/>
      <c r="CZ158" s="101"/>
      <c r="DA158" s="101"/>
      <c r="DB158" s="101"/>
      <c r="DC158" s="101"/>
      <c r="DD158" s="101"/>
      <c r="DE158" s="101"/>
      <c r="DF158" s="101"/>
      <c r="DG158" s="101"/>
      <c r="DH158" s="101"/>
      <c r="DI158" s="101"/>
      <c r="DJ158" s="101"/>
      <c r="DK158" s="101"/>
      <c r="DL158" s="101"/>
      <c r="DM158" s="101"/>
      <c r="DN158" s="101"/>
      <c r="DO158" s="101"/>
      <c r="DP158" s="101"/>
      <c r="DQ158" s="101"/>
      <c r="DR158" s="101"/>
      <c r="DS158" s="101"/>
      <c r="DT158" s="101"/>
      <c r="DU158" s="101"/>
      <c r="DV158" s="101"/>
      <c r="DW158" s="101"/>
      <c r="DX158" s="101"/>
      <c r="DY158" s="101"/>
      <c r="DZ158" s="101"/>
      <c r="EA158" s="101"/>
      <c r="EB158" s="101"/>
      <c r="EC158" s="101"/>
      <c r="ED158" s="101"/>
      <c r="EE158" s="101"/>
      <c r="EF158" s="101"/>
      <c r="EG158" s="101"/>
      <c r="EH158" s="101"/>
      <c r="EI158" s="101"/>
      <c r="EJ158" s="101"/>
      <c r="EK158" s="101"/>
      <c r="EL158" s="101"/>
      <c r="EM158" s="101"/>
      <c r="EN158" s="101"/>
      <c r="EO158" s="101"/>
      <c r="EP158" s="101"/>
      <c r="EQ158" s="101"/>
      <c r="ER158" s="101"/>
      <c r="ES158" s="101"/>
      <c r="ET158" s="101"/>
      <c r="EU158" s="101"/>
      <c r="EV158" s="101"/>
      <c r="EW158" s="101"/>
      <c r="EX158" s="101"/>
      <c r="EY158" s="101"/>
      <c r="EZ158" s="101"/>
      <c r="FA158" s="101"/>
      <c r="FB158" s="101"/>
      <c r="FC158" s="101"/>
      <c r="FD158" s="101"/>
      <c r="FE158" s="101"/>
      <c r="FF158" s="101"/>
      <c r="FG158" s="101"/>
      <c r="FH158" s="101"/>
      <c r="FI158" s="101"/>
      <c r="FJ158" s="101"/>
      <c r="FK158" s="101"/>
      <c r="FL158" s="101"/>
      <c r="FM158" s="101"/>
      <c r="FN158" s="101"/>
      <c r="FO158" s="101"/>
      <c r="FP158" s="101"/>
      <c r="FQ158" s="101"/>
      <c r="FR158" s="101"/>
      <c r="FS158" s="101"/>
    </row>
    <row r="159" spans="52:175" s="59" customFormat="1" ht="13.8" x14ac:dyDescent="0.3">
      <c r="AZ159" s="101"/>
      <c r="BA159" s="101"/>
      <c r="BB159" s="101"/>
      <c r="BC159" s="101"/>
      <c r="BD159" s="101"/>
      <c r="BE159" s="101"/>
      <c r="BF159" s="101"/>
      <c r="BG159" s="101"/>
      <c r="BH159" s="101"/>
      <c r="BI159" s="101"/>
      <c r="BJ159" s="101"/>
      <c r="BK159" s="101"/>
      <c r="BL159" s="101"/>
      <c r="BM159" s="101"/>
      <c r="BN159" s="101"/>
      <c r="BO159" s="101"/>
      <c r="BP159" s="101"/>
      <c r="BQ159" s="101"/>
      <c r="BR159" s="101"/>
      <c r="BS159" s="101"/>
      <c r="BT159" s="101"/>
      <c r="BU159" s="101"/>
      <c r="BV159" s="101"/>
      <c r="BW159" s="101"/>
      <c r="BX159" s="101"/>
      <c r="BY159" s="101"/>
      <c r="BZ159" s="101"/>
      <c r="CA159" s="101"/>
      <c r="CB159" s="101"/>
      <c r="CC159" s="101"/>
      <c r="CD159" s="101"/>
      <c r="CE159" s="101"/>
      <c r="CF159" s="101"/>
      <c r="CG159" s="101"/>
      <c r="CH159" s="101"/>
      <c r="CI159" s="101"/>
      <c r="CJ159" s="101"/>
      <c r="CK159" s="101"/>
      <c r="CL159" s="101"/>
      <c r="CM159" s="101"/>
      <c r="CN159" s="101"/>
      <c r="CO159" s="101"/>
      <c r="CP159" s="101"/>
      <c r="CQ159" s="101"/>
      <c r="CR159" s="101"/>
      <c r="CS159" s="101"/>
      <c r="CT159" s="101"/>
      <c r="CU159" s="101"/>
      <c r="CV159" s="101"/>
      <c r="CW159" s="101"/>
      <c r="CX159" s="101"/>
      <c r="CY159" s="101"/>
      <c r="CZ159" s="101"/>
      <c r="DA159" s="101"/>
      <c r="DB159" s="101"/>
      <c r="DC159" s="101"/>
      <c r="DD159" s="101"/>
      <c r="DE159" s="101"/>
      <c r="DF159" s="101"/>
      <c r="DG159" s="101"/>
      <c r="DH159" s="101"/>
      <c r="DI159" s="101"/>
      <c r="DJ159" s="101"/>
      <c r="DK159" s="101"/>
      <c r="DL159" s="101"/>
      <c r="DM159" s="101"/>
      <c r="DN159" s="101"/>
      <c r="DO159" s="101"/>
      <c r="DP159" s="101"/>
      <c r="DQ159" s="101"/>
      <c r="DR159" s="101"/>
      <c r="DS159" s="101"/>
      <c r="DT159" s="101"/>
      <c r="DU159" s="101"/>
      <c r="DV159" s="101"/>
      <c r="DW159" s="101"/>
      <c r="DX159" s="101"/>
      <c r="DY159" s="101"/>
      <c r="DZ159" s="101"/>
      <c r="EA159" s="101"/>
      <c r="EB159" s="101"/>
      <c r="EC159" s="101"/>
      <c r="ED159" s="101"/>
      <c r="EE159" s="101"/>
      <c r="EF159" s="101"/>
      <c r="EG159" s="101"/>
      <c r="EH159" s="101"/>
      <c r="EI159" s="101"/>
      <c r="EJ159" s="101"/>
      <c r="EK159" s="101"/>
      <c r="EL159" s="101"/>
      <c r="EM159" s="101"/>
      <c r="EN159" s="101"/>
      <c r="EO159" s="101"/>
      <c r="EP159" s="101"/>
      <c r="EQ159" s="101"/>
      <c r="ER159" s="101"/>
      <c r="ES159" s="101"/>
      <c r="ET159" s="101"/>
      <c r="EU159" s="101"/>
      <c r="EV159" s="101"/>
      <c r="EW159" s="101"/>
      <c r="EX159" s="101"/>
      <c r="EY159" s="101"/>
      <c r="EZ159" s="101"/>
      <c r="FA159" s="101"/>
      <c r="FB159" s="101"/>
      <c r="FC159" s="101"/>
      <c r="FD159" s="101"/>
      <c r="FE159" s="101"/>
      <c r="FF159" s="101"/>
      <c r="FG159" s="101"/>
      <c r="FH159" s="101"/>
      <c r="FI159" s="101"/>
      <c r="FJ159" s="101"/>
      <c r="FK159" s="101"/>
      <c r="FL159" s="101"/>
      <c r="FM159" s="101"/>
      <c r="FN159" s="101"/>
      <c r="FO159" s="101"/>
      <c r="FP159" s="101"/>
      <c r="FQ159" s="101"/>
      <c r="FR159" s="101"/>
      <c r="FS159" s="101"/>
    </row>
    <row r="160" spans="52:175" s="59" customFormat="1" ht="13.8" x14ac:dyDescent="0.3">
      <c r="AZ160" s="101"/>
      <c r="BA160" s="101"/>
      <c r="BB160" s="101"/>
      <c r="BC160" s="101"/>
      <c r="BD160" s="101"/>
      <c r="BE160" s="101"/>
      <c r="BF160" s="101"/>
      <c r="BG160" s="101"/>
      <c r="BH160" s="101"/>
      <c r="BI160" s="101"/>
      <c r="BJ160" s="101"/>
      <c r="BK160" s="101"/>
      <c r="BL160" s="101"/>
      <c r="BM160" s="101"/>
      <c r="BN160" s="101"/>
      <c r="BO160" s="101"/>
      <c r="BP160" s="101"/>
      <c r="BQ160" s="101"/>
      <c r="BR160" s="101"/>
      <c r="BS160" s="101"/>
      <c r="BT160" s="101"/>
      <c r="BU160" s="101"/>
      <c r="BV160" s="101"/>
      <c r="BW160" s="101"/>
      <c r="BX160" s="101"/>
      <c r="BY160" s="101"/>
      <c r="BZ160" s="101"/>
      <c r="CA160" s="101"/>
      <c r="CB160" s="101"/>
      <c r="CC160" s="101"/>
      <c r="CD160" s="101"/>
      <c r="CE160" s="101"/>
      <c r="CF160" s="101"/>
      <c r="CG160" s="101"/>
      <c r="CH160" s="101"/>
      <c r="CI160" s="101"/>
      <c r="CJ160" s="101"/>
      <c r="CK160" s="101"/>
      <c r="CL160" s="101"/>
      <c r="CM160" s="101"/>
      <c r="CN160" s="101"/>
      <c r="CO160" s="101"/>
      <c r="CP160" s="101"/>
      <c r="CQ160" s="101"/>
      <c r="CR160" s="101"/>
      <c r="CS160" s="101"/>
      <c r="CT160" s="101"/>
      <c r="CU160" s="101"/>
      <c r="CV160" s="101"/>
      <c r="CW160" s="101"/>
      <c r="CX160" s="101"/>
      <c r="CY160" s="101"/>
      <c r="CZ160" s="101"/>
      <c r="DA160" s="101"/>
      <c r="DB160" s="101"/>
      <c r="DC160" s="101"/>
      <c r="DD160" s="101"/>
      <c r="DE160" s="101"/>
      <c r="DF160" s="101"/>
      <c r="DG160" s="101"/>
      <c r="DH160" s="101"/>
      <c r="DI160" s="101"/>
      <c r="DJ160" s="101"/>
      <c r="DK160" s="101"/>
      <c r="DL160" s="101"/>
      <c r="DM160" s="101"/>
      <c r="DN160" s="101"/>
      <c r="DO160" s="101"/>
      <c r="DP160" s="101"/>
      <c r="DQ160" s="101"/>
      <c r="DR160" s="101"/>
      <c r="DS160" s="101"/>
      <c r="DT160" s="101"/>
      <c r="DU160" s="101"/>
      <c r="DV160" s="101"/>
      <c r="DW160" s="101"/>
      <c r="DX160" s="101"/>
      <c r="DY160" s="101"/>
      <c r="DZ160" s="101"/>
      <c r="EA160" s="101"/>
      <c r="EB160" s="101"/>
      <c r="EC160" s="101"/>
      <c r="ED160" s="101"/>
      <c r="EE160" s="101"/>
      <c r="EF160" s="101"/>
      <c r="EG160" s="101"/>
      <c r="EH160" s="101"/>
      <c r="EI160" s="101"/>
      <c r="EJ160" s="101"/>
      <c r="EK160" s="101"/>
      <c r="EL160" s="101"/>
      <c r="EM160" s="101"/>
      <c r="EN160" s="101"/>
      <c r="EO160" s="101"/>
      <c r="EP160" s="101"/>
      <c r="EQ160" s="101"/>
      <c r="ER160" s="101"/>
      <c r="ES160" s="101"/>
      <c r="ET160" s="101"/>
      <c r="EU160" s="101"/>
      <c r="EV160" s="101"/>
      <c r="EW160" s="101"/>
      <c r="EX160" s="101"/>
      <c r="EY160" s="101"/>
      <c r="EZ160" s="101"/>
      <c r="FA160" s="101"/>
      <c r="FB160" s="101"/>
      <c r="FC160" s="101"/>
      <c r="FD160" s="101"/>
      <c r="FE160" s="101"/>
      <c r="FF160" s="101"/>
      <c r="FG160" s="101"/>
      <c r="FH160" s="101"/>
      <c r="FI160" s="101"/>
      <c r="FJ160" s="101"/>
      <c r="FK160" s="101"/>
      <c r="FL160" s="101"/>
      <c r="FM160" s="101"/>
      <c r="FN160" s="101"/>
      <c r="FO160" s="101"/>
      <c r="FP160" s="101"/>
      <c r="FQ160" s="101"/>
      <c r="FR160" s="101"/>
      <c r="FS160" s="101"/>
    </row>
    <row r="161" spans="52:175" s="59" customFormat="1" ht="13.8" x14ac:dyDescent="0.3">
      <c r="AZ161" s="101"/>
      <c r="BA161" s="101"/>
      <c r="BB161" s="101"/>
      <c r="BC161" s="101"/>
      <c r="BD161" s="101"/>
      <c r="BE161" s="101"/>
      <c r="BF161" s="101"/>
      <c r="BG161" s="101"/>
      <c r="BH161" s="101"/>
      <c r="BI161" s="101"/>
      <c r="BJ161" s="101"/>
      <c r="BK161" s="101"/>
      <c r="BL161" s="101"/>
      <c r="BM161" s="101"/>
      <c r="BN161" s="101"/>
      <c r="BO161" s="101"/>
      <c r="BP161" s="101"/>
      <c r="BQ161" s="101"/>
      <c r="BR161" s="101"/>
      <c r="BS161" s="101"/>
      <c r="BT161" s="101"/>
      <c r="BU161" s="101"/>
      <c r="BV161" s="101"/>
      <c r="BW161" s="101"/>
      <c r="BX161" s="101"/>
      <c r="BY161" s="101"/>
      <c r="BZ161" s="101"/>
      <c r="CA161" s="101"/>
      <c r="CB161" s="101"/>
      <c r="CC161" s="101"/>
      <c r="CD161" s="101"/>
      <c r="CE161" s="101"/>
      <c r="CF161" s="101"/>
      <c r="CG161" s="101"/>
      <c r="CH161" s="101"/>
      <c r="CI161" s="101"/>
      <c r="CJ161" s="101"/>
      <c r="CK161" s="101"/>
      <c r="CL161" s="101"/>
      <c r="CM161" s="101"/>
      <c r="CN161" s="101"/>
      <c r="CO161" s="101"/>
      <c r="CP161" s="101"/>
      <c r="CQ161" s="101"/>
      <c r="CR161" s="101"/>
      <c r="CS161" s="101"/>
      <c r="CT161" s="101"/>
      <c r="CU161" s="101"/>
      <c r="CV161" s="101"/>
      <c r="CW161" s="101"/>
      <c r="CX161" s="101"/>
      <c r="CY161" s="101"/>
      <c r="CZ161" s="101"/>
      <c r="DA161" s="101"/>
      <c r="DB161" s="101"/>
      <c r="DC161" s="101"/>
      <c r="DD161" s="101"/>
      <c r="DE161" s="101"/>
      <c r="DF161" s="101"/>
      <c r="DG161" s="101"/>
      <c r="DH161" s="101"/>
      <c r="DI161" s="101"/>
      <c r="DJ161" s="101"/>
      <c r="DK161" s="101"/>
      <c r="DL161" s="101"/>
      <c r="DM161" s="101"/>
      <c r="DN161" s="101"/>
      <c r="DO161" s="101"/>
      <c r="DP161" s="101"/>
      <c r="DQ161" s="101"/>
      <c r="DR161" s="101"/>
      <c r="DS161" s="101"/>
      <c r="DT161" s="101"/>
      <c r="DU161" s="101"/>
      <c r="DV161" s="101"/>
      <c r="DW161" s="101"/>
      <c r="DX161" s="101"/>
      <c r="DY161" s="101"/>
      <c r="DZ161" s="101"/>
      <c r="EA161" s="101"/>
      <c r="EB161" s="101"/>
      <c r="EC161" s="101"/>
      <c r="ED161" s="101"/>
      <c r="EE161" s="101"/>
      <c r="EF161" s="101"/>
      <c r="EG161" s="101"/>
      <c r="EH161" s="101"/>
      <c r="EI161" s="101"/>
      <c r="EJ161" s="101"/>
      <c r="EK161" s="101"/>
      <c r="EL161" s="101"/>
      <c r="EM161" s="101"/>
      <c r="EN161" s="101"/>
      <c r="EO161" s="101"/>
      <c r="EP161" s="101"/>
      <c r="EQ161" s="101"/>
      <c r="ER161" s="101"/>
      <c r="ES161" s="101"/>
      <c r="ET161" s="101"/>
      <c r="EU161" s="101"/>
      <c r="EV161" s="101"/>
      <c r="EW161" s="101"/>
      <c r="EX161" s="101"/>
      <c r="EY161" s="101"/>
      <c r="EZ161" s="101"/>
      <c r="FA161" s="101"/>
      <c r="FB161" s="101"/>
      <c r="FC161" s="101"/>
      <c r="FD161" s="101"/>
      <c r="FE161" s="101"/>
      <c r="FF161" s="101"/>
      <c r="FG161" s="101"/>
      <c r="FH161" s="101"/>
      <c r="FI161" s="101"/>
      <c r="FJ161" s="101"/>
      <c r="FK161" s="101"/>
      <c r="FL161" s="101"/>
      <c r="FM161" s="101"/>
      <c r="FN161" s="101"/>
      <c r="FO161" s="101"/>
      <c r="FP161" s="101"/>
      <c r="FQ161" s="101"/>
      <c r="FR161" s="101"/>
      <c r="FS161" s="101"/>
    </row>
    <row r="162" spans="52:175" s="59" customFormat="1" ht="13.8" x14ac:dyDescent="0.3">
      <c r="AZ162" s="101"/>
      <c r="BA162" s="101"/>
      <c r="BB162" s="101"/>
      <c r="BC162" s="101"/>
      <c r="BD162" s="101"/>
      <c r="BE162" s="101"/>
      <c r="BF162" s="101"/>
      <c r="BG162" s="101"/>
      <c r="BH162" s="101"/>
      <c r="BI162" s="101"/>
      <c r="BJ162" s="101"/>
      <c r="BK162" s="101"/>
      <c r="BL162" s="101"/>
      <c r="BM162" s="101"/>
      <c r="BN162" s="101"/>
      <c r="BO162" s="101"/>
      <c r="BP162" s="101"/>
      <c r="BQ162" s="101"/>
      <c r="BR162" s="101"/>
      <c r="BS162" s="101"/>
      <c r="BT162" s="101"/>
      <c r="BU162" s="101"/>
      <c r="BV162" s="101"/>
      <c r="BW162" s="101"/>
      <c r="BX162" s="101"/>
      <c r="BY162" s="101"/>
      <c r="BZ162" s="101"/>
      <c r="CA162" s="101"/>
      <c r="CB162" s="101"/>
      <c r="CC162" s="101"/>
      <c r="CD162" s="101"/>
      <c r="CE162" s="101"/>
      <c r="CF162" s="101"/>
      <c r="CG162" s="101"/>
      <c r="CH162" s="101"/>
      <c r="CI162" s="101"/>
      <c r="CJ162" s="101"/>
      <c r="CK162" s="101"/>
      <c r="CL162" s="101"/>
      <c r="CM162" s="101"/>
      <c r="CN162" s="101"/>
      <c r="CO162" s="101"/>
      <c r="CP162" s="101"/>
      <c r="CQ162" s="101"/>
      <c r="CR162" s="101"/>
      <c r="CS162" s="101"/>
      <c r="CT162" s="101"/>
      <c r="CU162" s="101"/>
      <c r="CV162" s="101"/>
      <c r="CW162" s="101"/>
      <c r="CX162" s="101"/>
      <c r="CY162" s="101"/>
      <c r="CZ162" s="101"/>
      <c r="DA162" s="101"/>
      <c r="DB162" s="101"/>
      <c r="DC162" s="101"/>
      <c r="DD162" s="101"/>
      <c r="DE162" s="101"/>
      <c r="DF162" s="101"/>
      <c r="DG162" s="101"/>
      <c r="DH162" s="101"/>
      <c r="DI162" s="101"/>
      <c r="DJ162" s="101"/>
      <c r="DK162" s="101"/>
      <c r="DL162" s="101"/>
      <c r="DM162" s="101"/>
      <c r="DN162" s="101"/>
      <c r="DO162" s="101"/>
      <c r="DP162" s="101"/>
      <c r="DQ162" s="101"/>
      <c r="DR162" s="101"/>
      <c r="DS162" s="101"/>
      <c r="DT162" s="101"/>
      <c r="DU162" s="101"/>
      <c r="DV162" s="101"/>
      <c r="DW162" s="101"/>
      <c r="DX162" s="101"/>
      <c r="DY162" s="101"/>
      <c r="DZ162" s="101"/>
      <c r="EA162" s="101"/>
      <c r="EB162" s="101"/>
      <c r="EC162" s="101"/>
      <c r="ED162" s="101"/>
      <c r="EE162" s="101"/>
      <c r="EF162" s="101"/>
      <c r="EG162" s="101"/>
      <c r="EH162" s="101"/>
      <c r="EI162" s="101"/>
      <c r="EJ162" s="101"/>
      <c r="EK162" s="101"/>
      <c r="EL162" s="101"/>
      <c r="EM162" s="101"/>
      <c r="EN162" s="101"/>
      <c r="EO162" s="101"/>
      <c r="EP162" s="101"/>
      <c r="EQ162" s="101"/>
      <c r="ER162" s="101"/>
      <c r="ES162" s="101"/>
      <c r="ET162" s="101"/>
      <c r="EU162" s="101"/>
      <c r="EV162" s="101"/>
      <c r="EW162" s="101"/>
      <c r="EX162" s="101"/>
      <c r="EY162" s="101"/>
      <c r="EZ162" s="101"/>
      <c r="FA162" s="101"/>
      <c r="FB162" s="101"/>
      <c r="FC162" s="101"/>
      <c r="FD162" s="101"/>
      <c r="FE162" s="101"/>
      <c r="FF162" s="101"/>
      <c r="FG162" s="101"/>
      <c r="FH162" s="101"/>
      <c r="FI162" s="101"/>
      <c r="FJ162" s="101"/>
      <c r="FK162" s="101"/>
      <c r="FL162" s="101"/>
      <c r="FM162" s="101"/>
      <c r="FN162" s="101"/>
      <c r="FO162" s="101"/>
      <c r="FP162" s="101"/>
      <c r="FQ162" s="101"/>
      <c r="FR162" s="101"/>
      <c r="FS162" s="101"/>
    </row>
    <row r="163" spans="52:175" s="59" customFormat="1" ht="13.8" x14ac:dyDescent="0.3">
      <c r="AZ163" s="101"/>
      <c r="BA163" s="101"/>
      <c r="BB163" s="101"/>
      <c r="BC163" s="101"/>
      <c r="BD163" s="101"/>
      <c r="BE163" s="101"/>
      <c r="BF163" s="101"/>
      <c r="BG163" s="101"/>
      <c r="BH163" s="101"/>
      <c r="BI163" s="101"/>
      <c r="BJ163" s="101"/>
      <c r="BK163" s="101"/>
      <c r="BL163" s="101"/>
      <c r="BM163" s="101"/>
      <c r="BN163" s="101"/>
      <c r="BO163" s="101"/>
      <c r="BP163" s="101"/>
      <c r="BQ163" s="101"/>
      <c r="BR163" s="101"/>
      <c r="BS163" s="101"/>
      <c r="BT163" s="101"/>
      <c r="BU163" s="101"/>
      <c r="BV163" s="101"/>
      <c r="BW163" s="101"/>
      <c r="BX163" s="101"/>
      <c r="BY163" s="101"/>
      <c r="BZ163" s="101"/>
      <c r="CA163" s="101"/>
      <c r="CB163" s="101"/>
      <c r="CC163" s="101"/>
      <c r="CD163" s="101"/>
      <c r="CE163" s="101"/>
      <c r="CF163" s="101"/>
      <c r="CG163" s="101"/>
      <c r="CH163" s="101"/>
      <c r="CI163" s="101"/>
      <c r="CJ163" s="101"/>
      <c r="CK163" s="101"/>
      <c r="CL163" s="101"/>
      <c r="CM163" s="101"/>
      <c r="CN163" s="101"/>
      <c r="CO163" s="101"/>
      <c r="CP163" s="101"/>
      <c r="CQ163" s="101"/>
      <c r="CR163" s="101"/>
      <c r="CS163" s="101"/>
      <c r="CT163" s="101"/>
      <c r="CU163" s="101"/>
      <c r="CV163" s="101"/>
      <c r="CW163" s="101"/>
      <c r="CX163" s="101"/>
      <c r="CY163" s="101"/>
      <c r="CZ163" s="101"/>
      <c r="DA163" s="101"/>
      <c r="DB163" s="101"/>
      <c r="DC163" s="101"/>
      <c r="DD163" s="101"/>
      <c r="DE163" s="101"/>
      <c r="DF163" s="101"/>
      <c r="DG163" s="101"/>
      <c r="DH163" s="101"/>
      <c r="DI163" s="101"/>
      <c r="DJ163" s="101"/>
      <c r="DK163" s="101"/>
      <c r="DL163" s="101"/>
      <c r="DM163" s="101"/>
      <c r="DN163" s="101"/>
      <c r="DO163" s="101"/>
      <c r="DP163" s="101"/>
      <c r="DQ163" s="101"/>
      <c r="DR163" s="101"/>
      <c r="DS163" s="101"/>
      <c r="DT163" s="101"/>
      <c r="DU163" s="101"/>
      <c r="DV163" s="101"/>
      <c r="DW163" s="101"/>
      <c r="DX163" s="101"/>
      <c r="DY163" s="101"/>
      <c r="DZ163" s="101"/>
      <c r="EA163" s="101"/>
      <c r="EB163" s="101"/>
      <c r="EC163" s="101"/>
      <c r="ED163" s="101"/>
      <c r="EE163" s="101"/>
      <c r="EF163" s="101"/>
      <c r="EG163" s="101"/>
      <c r="EH163" s="101"/>
      <c r="EI163" s="101"/>
      <c r="EJ163" s="101"/>
      <c r="EK163" s="101"/>
      <c r="EL163" s="101"/>
      <c r="EM163" s="101"/>
      <c r="EN163" s="101"/>
      <c r="EO163" s="101"/>
      <c r="EP163" s="101"/>
      <c r="EQ163" s="101"/>
      <c r="ER163" s="101"/>
      <c r="ES163" s="101"/>
      <c r="ET163" s="101"/>
      <c r="EU163" s="101"/>
      <c r="EV163" s="101"/>
      <c r="EW163" s="101"/>
      <c r="EX163" s="101"/>
      <c r="EY163" s="101"/>
      <c r="EZ163" s="101"/>
      <c r="FA163" s="101"/>
      <c r="FB163" s="101"/>
      <c r="FC163" s="101"/>
      <c r="FD163" s="101"/>
      <c r="FE163" s="101"/>
      <c r="FF163" s="101"/>
      <c r="FG163" s="101"/>
      <c r="FH163" s="101"/>
      <c r="FI163" s="101"/>
      <c r="FJ163" s="101"/>
      <c r="FK163" s="101"/>
      <c r="FL163" s="101"/>
      <c r="FM163" s="101"/>
      <c r="FN163" s="101"/>
      <c r="FO163" s="101"/>
      <c r="FP163" s="101"/>
      <c r="FQ163" s="101"/>
      <c r="FR163" s="101"/>
      <c r="FS163" s="101"/>
    </row>
    <row r="164" spans="52:175" s="59" customFormat="1" ht="13.8" x14ac:dyDescent="0.3">
      <c r="AZ164" s="101"/>
      <c r="BA164" s="101"/>
      <c r="BB164" s="101"/>
      <c r="BC164" s="101"/>
      <c r="BD164" s="101"/>
      <c r="BE164" s="101"/>
      <c r="BF164" s="101"/>
      <c r="BG164" s="101"/>
      <c r="BH164" s="101"/>
      <c r="BI164" s="101"/>
      <c r="BJ164" s="101"/>
      <c r="BK164" s="101"/>
      <c r="BL164" s="101"/>
      <c r="BM164" s="101"/>
      <c r="BN164" s="101"/>
      <c r="BO164" s="101"/>
      <c r="BP164" s="101"/>
      <c r="BQ164" s="101"/>
      <c r="BR164" s="101"/>
      <c r="BS164" s="101"/>
      <c r="BT164" s="101"/>
      <c r="BU164" s="101"/>
      <c r="BV164" s="101"/>
      <c r="BW164" s="101"/>
      <c r="BX164" s="101"/>
      <c r="BY164" s="101"/>
      <c r="BZ164" s="101"/>
      <c r="CA164" s="101"/>
      <c r="CB164" s="101"/>
      <c r="CC164" s="101"/>
      <c r="CD164" s="101"/>
      <c r="CE164" s="101"/>
      <c r="CF164" s="101"/>
      <c r="CG164" s="101"/>
      <c r="CH164" s="101"/>
      <c r="CI164" s="101"/>
      <c r="CJ164" s="101"/>
      <c r="CK164" s="101"/>
      <c r="CL164" s="101"/>
      <c r="CM164" s="101"/>
      <c r="CN164" s="101"/>
      <c r="CO164" s="101"/>
      <c r="CP164" s="101"/>
      <c r="CQ164" s="101"/>
      <c r="CR164" s="101"/>
      <c r="CS164" s="101"/>
      <c r="CT164" s="101"/>
      <c r="CU164" s="101"/>
      <c r="CV164" s="101"/>
      <c r="CW164" s="101"/>
      <c r="CX164" s="101"/>
      <c r="CY164" s="101"/>
      <c r="CZ164" s="101"/>
      <c r="DA164" s="101"/>
      <c r="DB164" s="101"/>
      <c r="DC164" s="101"/>
      <c r="DD164" s="101"/>
      <c r="DE164" s="101"/>
      <c r="DF164" s="101"/>
      <c r="DG164" s="101"/>
      <c r="DH164" s="101"/>
      <c r="DI164" s="101"/>
      <c r="DJ164" s="101"/>
      <c r="DK164" s="101"/>
      <c r="DL164" s="101"/>
      <c r="DM164" s="101"/>
      <c r="DN164" s="101"/>
      <c r="DO164" s="101"/>
      <c r="DP164" s="101"/>
      <c r="DQ164" s="101"/>
      <c r="DR164" s="101"/>
      <c r="DS164" s="101"/>
      <c r="DT164" s="101"/>
      <c r="DU164" s="101"/>
      <c r="DV164" s="101"/>
      <c r="DW164" s="101"/>
      <c r="DX164" s="101"/>
      <c r="DY164" s="101"/>
      <c r="DZ164" s="101"/>
      <c r="EA164" s="101"/>
      <c r="EB164" s="101"/>
      <c r="EC164" s="101"/>
      <c r="ED164" s="101"/>
      <c r="EE164" s="101"/>
      <c r="EF164" s="101"/>
      <c r="EG164" s="101"/>
      <c r="EH164" s="101"/>
      <c r="EI164" s="101"/>
      <c r="EJ164" s="101"/>
      <c r="EK164" s="101"/>
      <c r="EL164" s="101"/>
      <c r="EM164" s="101"/>
      <c r="EN164" s="101"/>
      <c r="EO164" s="101"/>
      <c r="EP164" s="101"/>
      <c r="EQ164" s="101"/>
      <c r="ER164" s="101"/>
      <c r="ES164" s="101"/>
      <c r="ET164" s="101"/>
      <c r="EU164" s="101"/>
      <c r="EV164" s="101"/>
      <c r="EW164" s="101"/>
      <c r="EX164" s="101"/>
      <c r="EY164" s="101"/>
      <c r="EZ164" s="101"/>
      <c r="FA164" s="101"/>
      <c r="FB164" s="101"/>
      <c r="FC164" s="101"/>
      <c r="FD164" s="101"/>
      <c r="FE164" s="101"/>
      <c r="FF164" s="101"/>
      <c r="FG164" s="101"/>
      <c r="FH164" s="101"/>
      <c r="FI164" s="101"/>
      <c r="FJ164" s="101"/>
      <c r="FK164" s="101"/>
      <c r="FL164" s="101"/>
      <c r="FM164" s="101"/>
      <c r="FN164" s="101"/>
      <c r="FO164" s="101"/>
      <c r="FP164" s="101"/>
      <c r="FQ164" s="101"/>
      <c r="FR164" s="101"/>
      <c r="FS164" s="101"/>
    </row>
    <row r="165" spans="52:175" s="59" customFormat="1" ht="13.8" x14ac:dyDescent="0.3">
      <c r="AZ165" s="101"/>
      <c r="BA165" s="101"/>
      <c r="BB165" s="101"/>
      <c r="BC165" s="101"/>
      <c r="BD165" s="101"/>
      <c r="BE165" s="101"/>
      <c r="BF165" s="101"/>
      <c r="BG165" s="101"/>
      <c r="BH165" s="101"/>
      <c r="BI165" s="101"/>
      <c r="BJ165" s="101"/>
      <c r="BK165" s="101"/>
      <c r="BL165" s="101"/>
      <c r="BM165" s="101"/>
      <c r="BN165" s="101"/>
      <c r="BO165" s="101"/>
      <c r="BP165" s="101"/>
      <c r="BQ165" s="101"/>
      <c r="BR165" s="101"/>
      <c r="BS165" s="101"/>
      <c r="BT165" s="101"/>
      <c r="BU165" s="101"/>
      <c r="BV165" s="101"/>
      <c r="BW165" s="101"/>
      <c r="BX165" s="101"/>
      <c r="BY165" s="101"/>
      <c r="BZ165" s="101"/>
      <c r="CA165" s="101"/>
      <c r="CB165" s="101"/>
      <c r="CC165" s="101"/>
      <c r="CD165" s="101"/>
      <c r="CE165" s="101"/>
      <c r="CF165" s="101"/>
      <c r="CG165" s="101"/>
      <c r="CH165" s="101"/>
      <c r="CI165" s="101"/>
      <c r="CJ165" s="101"/>
      <c r="CK165" s="101"/>
      <c r="CL165" s="101"/>
      <c r="CM165" s="101"/>
      <c r="CN165" s="101"/>
      <c r="CO165" s="101"/>
      <c r="CP165" s="101"/>
      <c r="CQ165" s="101"/>
      <c r="CR165" s="101"/>
      <c r="CS165" s="101"/>
      <c r="CT165" s="101"/>
      <c r="CU165" s="101"/>
      <c r="CV165" s="101"/>
      <c r="CW165" s="101"/>
      <c r="CX165" s="101"/>
      <c r="CY165" s="101"/>
      <c r="CZ165" s="101"/>
      <c r="DA165" s="101"/>
      <c r="DB165" s="101"/>
      <c r="DC165" s="101"/>
      <c r="DD165" s="101"/>
      <c r="DE165" s="101"/>
      <c r="DF165" s="101"/>
      <c r="DG165" s="101"/>
      <c r="DH165" s="101"/>
      <c r="DI165" s="101"/>
      <c r="DJ165" s="101"/>
      <c r="DK165" s="101"/>
      <c r="DL165" s="101"/>
      <c r="DM165" s="101"/>
      <c r="DN165" s="101"/>
      <c r="DO165" s="101"/>
      <c r="DP165" s="101"/>
      <c r="DQ165" s="101"/>
      <c r="DR165" s="101"/>
      <c r="DS165" s="101"/>
      <c r="DT165" s="101"/>
      <c r="DU165" s="101"/>
      <c r="DV165" s="101"/>
      <c r="DW165" s="101"/>
      <c r="DX165" s="101"/>
      <c r="DY165" s="101"/>
      <c r="DZ165" s="101"/>
      <c r="EA165" s="101"/>
      <c r="EB165" s="101"/>
      <c r="EC165" s="101"/>
      <c r="ED165" s="101"/>
      <c r="EE165" s="101"/>
      <c r="EF165" s="101"/>
      <c r="EG165" s="101"/>
      <c r="EH165" s="101"/>
      <c r="EI165" s="101"/>
      <c r="EJ165" s="101"/>
      <c r="EK165" s="101"/>
      <c r="EL165" s="101"/>
      <c r="EM165" s="101"/>
      <c r="EN165" s="101"/>
      <c r="EO165" s="101"/>
      <c r="EP165" s="101"/>
      <c r="EQ165" s="101"/>
      <c r="ER165" s="101"/>
      <c r="ES165" s="101"/>
      <c r="ET165" s="101"/>
      <c r="EU165" s="101"/>
      <c r="EV165" s="101"/>
      <c r="EW165" s="101"/>
      <c r="EX165" s="101"/>
      <c r="EY165" s="101"/>
      <c r="EZ165" s="101"/>
      <c r="FA165" s="101"/>
      <c r="FB165" s="101"/>
      <c r="FC165" s="101"/>
      <c r="FD165" s="101"/>
      <c r="FE165" s="101"/>
      <c r="FF165" s="101"/>
      <c r="FG165" s="101"/>
      <c r="FH165" s="101"/>
      <c r="FI165" s="101"/>
      <c r="FJ165" s="101"/>
      <c r="FK165" s="101"/>
      <c r="FL165" s="101"/>
      <c r="FM165" s="101"/>
      <c r="FN165" s="101"/>
      <c r="FO165" s="101"/>
      <c r="FP165" s="101"/>
      <c r="FQ165" s="101"/>
      <c r="FR165" s="101"/>
      <c r="FS165" s="101"/>
    </row>
    <row r="166" spans="52:175" s="59" customFormat="1" ht="13.8" x14ac:dyDescent="0.3">
      <c r="AZ166" s="101"/>
      <c r="BA166" s="101"/>
      <c r="BB166" s="101"/>
      <c r="BC166" s="101"/>
      <c r="BD166" s="101"/>
      <c r="BE166" s="101"/>
      <c r="BF166" s="101"/>
      <c r="BG166" s="101"/>
      <c r="BH166" s="101"/>
      <c r="BI166" s="101"/>
      <c r="BJ166" s="101"/>
      <c r="BK166" s="101"/>
      <c r="BL166" s="101"/>
      <c r="BM166" s="101"/>
      <c r="BN166" s="101"/>
      <c r="BO166" s="101"/>
      <c r="BP166" s="101"/>
      <c r="BQ166" s="101"/>
      <c r="BR166" s="101"/>
      <c r="BS166" s="101"/>
      <c r="BT166" s="101"/>
      <c r="BU166" s="101"/>
      <c r="BV166" s="101"/>
      <c r="BW166" s="101"/>
      <c r="BX166" s="101"/>
      <c r="BY166" s="101"/>
      <c r="BZ166" s="101"/>
      <c r="CA166" s="101"/>
      <c r="CB166" s="101"/>
      <c r="CC166" s="101"/>
      <c r="CD166" s="101"/>
      <c r="CE166" s="101"/>
      <c r="CF166" s="101"/>
      <c r="CG166" s="101"/>
      <c r="CH166" s="101"/>
      <c r="CI166" s="101"/>
      <c r="CJ166" s="101"/>
      <c r="CK166" s="101"/>
      <c r="CL166" s="101"/>
      <c r="CM166" s="101"/>
      <c r="CN166" s="101"/>
      <c r="CO166" s="101"/>
      <c r="CP166" s="101"/>
      <c r="CQ166" s="101"/>
      <c r="CR166" s="101"/>
      <c r="CS166" s="101"/>
      <c r="CT166" s="101"/>
      <c r="CU166" s="101"/>
      <c r="CV166" s="101"/>
      <c r="CW166" s="101"/>
      <c r="CX166" s="101"/>
      <c r="CY166" s="101"/>
      <c r="CZ166" s="101"/>
      <c r="DA166" s="101"/>
      <c r="DB166" s="101"/>
      <c r="DC166" s="101"/>
      <c r="DD166" s="101"/>
      <c r="DE166" s="101"/>
      <c r="DF166" s="101"/>
      <c r="DG166" s="101"/>
      <c r="DH166" s="101"/>
      <c r="DI166" s="101"/>
      <c r="DJ166" s="101"/>
      <c r="DK166" s="101"/>
      <c r="DL166" s="101"/>
      <c r="DM166" s="101"/>
      <c r="DN166" s="101"/>
      <c r="DO166" s="101"/>
      <c r="DP166" s="101"/>
      <c r="DQ166" s="101"/>
      <c r="DR166" s="101"/>
      <c r="DS166" s="101"/>
      <c r="DT166" s="101"/>
      <c r="DU166" s="101"/>
      <c r="DV166" s="101"/>
      <c r="DW166" s="101"/>
      <c r="DX166" s="101"/>
      <c r="DY166" s="101"/>
      <c r="DZ166" s="101"/>
      <c r="EA166" s="101"/>
      <c r="EB166" s="101"/>
      <c r="EC166" s="101"/>
      <c r="ED166" s="101"/>
      <c r="EE166" s="101"/>
      <c r="EF166" s="101"/>
      <c r="EG166" s="101"/>
      <c r="EH166" s="101"/>
      <c r="EI166" s="101"/>
      <c r="EJ166" s="101"/>
      <c r="EK166" s="101"/>
      <c r="EL166" s="101"/>
      <c r="EM166" s="101"/>
      <c r="EN166" s="101"/>
      <c r="EO166" s="101"/>
      <c r="EP166" s="101"/>
      <c r="EQ166" s="101"/>
      <c r="ER166" s="101"/>
      <c r="ES166" s="101"/>
      <c r="ET166" s="101"/>
      <c r="EU166" s="101"/>
      <c r="EV166" s="101"/>
      <c r="EW166" s="101"/>
      <c r="EX166" s="101"/>
      <c r="EY166" s="101"/>
      <c r="EZ166" s="101"/>
      <c r="FA166" s="101"/>
      <c r="FB166" s="101"/>
      <c r="FC166" s="101"/>
      <c r="FD166" s="101"/>
      <c r="FE166" s="101"/>
      <c r="FF166" s="101"/>
      <c r="FG166" s="101"/>
      <c r="FH166" s="101"/>
      <c r="FI166" s="101"/>
      <c r="FJ166" s="101"/>
      <c r="FK166" s="101"/>
      <c r="FL166" s="101"/>
      <c r="FM166" s="101"/>
      <c r="FN166" s="101"/>
      <c r="FO166" s="101"/>
      <c r="FP166" s="101"/>
      <c r="FQ166" s="101"/>
      <c r="FR166" s="101"/>
      <c r="FS166" s="101"/>
    </row>
    <row r="167" spans="52:175" s="59" customFormat="1" ht="13.8" x14ac:dyDescent="0.3">
      <c r="AZ167" s="101"/>
      <c r="BA167" s="101"/>
      <c r="BB167" s="101"/>
      <c r="BC167" s="101"/>
      <c r="BD167" s="101"/>
      <c r="BE167" s="101"/>
      <c r="BF167" s="101"/>
      <c r="BG167" s="101"/>
      <c r="BH167" s="101"/>
      <c r="BI167" s="101"/>
      <c r="BJ167" s="101"/>
      <c r="BK167" s="101"/>
      <c r="BL167" s="101"/>
      <c r="BM167" s="101"/>
      <c r="BN167" s="101"/>
      <c r="BO167" s="101"/>
      <c r="BP167" s="101"/>
      <c r="BQ167" s="101"/>
      <c r="BR167" s="101"/>
      <c r="BS167" s="101"/>
      <c r="BT167" s="101"/>
      <c r="BU167" s="101"/>
      <c r="BV167" s="101"/>
      <c r="BW167" s="101"/>
      <c r="BX167" s="101"/>
      <c r="BY167" s="101"/>
      <c r="BZ167" s="101"/>
      <c r="CA167" s="101"/>
      <c r="CB167" s="101"/>
      <c r="CC167" s="101"/>
      <c r="CD167" s="101"/>
      <c r="CE167" s="101"/>
      <c r="CF167" s="101"/>
      <c r="CG167" s="101"/>
      <c r="CH167" s="101"/>
      <c r="CI167" s="101"/>
      <c r="CJ167" s="101"/>
      <c r="CK167" s="101"/>
      <c r="CL167" s="101"/>
      <c r="CM167" s="101"/>
      <c r="CN167" s="101"/>
      <c r="CO167" s="101"/>
      <c r="CP167" s="101"/>
      <c r="CQ167" s="101"/>
      <c r="CR167" s="101"/>
      <c r="CS167" s="101"/>
      <c r="CT167" s="101"/>
      <c r="CU167" s="101"/>
      <c r="CV167" s="101"/>
      <c r="CW167" s="101"/>
      <c r="CX167" s="101"/>
      <c r="CY167" s="101"/>
      <c r="CZ167" s="101"/>
      <c r="DA167" s="101"/>
      <c r="DB167" s="101"/>
      <c r="DC167" s="101"/>
      <c r="DD167" s="101"/>
      <c r="DE167" s="101"/>
      <c r="DF167" s="101"/>
      <c r="DG167" s="101"/>
      <c r="DH167" s="101"/>
      <c r="DI167" s="101"/>
      <c r="DJ167" s="101"/>
      <c r="DK167" s="101"/>
      <c r="DL167" s="101"/>
      <c r="DM167" s="101"/>
      <c r="DN167" s="101"/>
      <c r="DO167" s="101"/>
      <c r="DP167" s="101"/>
      <c r="DQ167" s="101"/>
      <c r="DR167" s="101"/>
      <c r="DS167" s="101"/>
      <c r="DT167" s="101"/>
      <c r="DU167" s="101"/>
      <c r="DV167" s="101"/>
      <c r="DW167" s="101"/>
      <c r="DX167" s="101"/>
      <c r="DY167" s="101"/>
      <c r="DZ167" s="101"/>
      <c r="EA167" s="101"/>
      <c r="EB167" s="101"/>
      <c r="EC167" s="101"/>
      <c r="ED167" s="101"/>
      <c r="EE167" s="101"/>
      <c r="EF167" s="101"/>
      <c r="EG167" s="101"/>
      <c r="EH167" s="101"/>
      <c r="EI167" s="101"/>
      <c r="EJ167" s="101"/>
      <c r="EK167" s="101"/>
      <c r="EL167" s="101"/>
      <c r="EM167" s="101"/>
      <c r="EN167" s="101"/>
      <c r="EO167" s="101"/>
      <c r="EP167" s="101"/>
      <c r="EQ167" s="101"/>
      <c r="ER167" s="101"/>
      <c r="ES167" s="101"/>
      <c r="ET167" s="101"/>
      <c r="EU167" s="101"/>
      <c r="EV167" s="101"/>
      <c r="EW167" s="101"/>
      <c r="EX167" s="101"/>
      <c r="EY167" s="101"/>
      <c r="EZ167" s="101"/>
      <c r="FA167" s="101"/>
      <c r="FB167" s="101"/>
      <c r="FC167" s="101"/>
      <c r="FD167" s="101"/>
      <c r="FE167" s="101"/>
      <c r="FF167" s="101"/>
      <c r="FG167" s="101"/>
      <c r="FH167" s="101"/>
      <c r="FI167" s="101"/>
      <c r="FJ167" s="101"/>
      <c r="FK167" s="101"/>
      <c r="FL167" s="101"/>
      <c r="FM167" s="101"/>
      <c r="FN167" s="101"/>
      <c r="FO167" s="101"/>
      <c r="FP167" s="101"/>
      <c r="FQ167" s="101"/>
      <c r="FR167" s="101"/>
      <c r="FS167" s="101"/>
    </row>
    <row r="168" spans="52:175" s="59" customFormat="1" ht="13.8" x14ac:dyDescent="0.3">
      <c r="AZ168" s="101"/>
      <c r="BA168" s="101"/>
      <c r="BB168" s="101"/>
      <c r="BC168" s="101"/>
      <c r="BD168" s="101"/>
      <c r="BE168" s="101"/>
      <c r="BF168" s="101"/>
      <c r="BG168" s="101"/>
      <c r="BH168" s="101"/>
      <c r="BI168" s="101"/>
      <c r="BJ168" s="101"/>
      <c r="BK168" s="101"/>
      <c r="BL168" s="101"/>
      <c r="BM168" s="101"/>
      <c r="BN168" s="101"/>
      <c r="BO168" s="101"/>
      <c r="BP168" s="101"/>
      <c r="BQ168" s="101"/>
      <c r="BR168" s="101"/>
      <c r="BS168" s="101"/>
      <c r="BT168" s="101"/>
      <c r="BU168" s="101"/>
      <c r="BV168" s="101"/>
      <c r="BW168" s="101"/>
      <c r="BX168" s="101"/>
      <c r="BY168" s="101"/>
      <c r="BZ168" s="101"/>
      <c r="CA168" s="101"/>
      <c r="CB168" s="101"/>
      <c r="CC168" s="101"/>
      <c r="CD168" s="101"/>
      <c r="CE168" s="101"/>
      <c r="CF168" s="101"/>
      <c r="CG168" s="101"/>
      <c r="CH168" s="101"/>
      <c r="CI168" s="101"/>
      <c r="CJ168" s="101"/>
      <c r="CK168" s="101"/>
      <c r="CL168" s="101"/>
      <c r="CM168" s="101"/>
      <c r="CN168" s="101"/>
      <c r="CO168" s="101"/>
      <c r="CP168" s="101"/>
      <c r="CQ168" s="101"/>
      <c r="CR168" s="101"/>
      <c r="CS168" s="101"/>
      <c r="CT168" s="101"/>
      <c r="CU168" s="101"/>
      <c r="CV168" s="101"/>
      <c r="CW168" s="101"/>
      <c r="CX168" s="101"/>
      <c r="CY168" s="101"/>
      <c r="CZ168" s="101"/>
      <c r="DA168" s="101"/>
      <c r="DB168" s="101"/>
      <c r="DC168" s="101"/>
      <c r="DD168" s="101"/>
      <c r="DE168" s="101"/>
      <c r="DF168" s="101"/>
      <c r="DG168" s="101"/>
      <c r="DH168" s="101"/>
      <c r="DI168" s="101"/>
      <c r="DJ168" s="101"/>
      <c r="DK168" s="101"/>
      <c r="DL168" s="101"/>
      <c r="DM168" s="101"/>
      <c r="DN168" s="101"/>
      <c r="DO168" s="101"/>
      <c r="DP168" s="101"/>
      <c r="DQ168" s="101"/>
      <c r="DR168" s="101"/>
      <c r="DS168" s="101"/>
      <c r="DT168" s="101"/>
      <c r="DU168" s="101"/>
      <c r="DV168" s="101"/>
      <c r="DW168" s="101"/>
      <c r="DX168" s="101"/>
      <c r="DY168" s="101"/>
      <c r="DZ168" s="101"/>
      <c r="EA168" s="101"/>
      <c r="EB168" s="101"/>
      <c r="EC168" s="101"/>
      <c r="ED168" s="101"/>
      <c r="EE168" s="101"/>
      <c r="EF168" s="101"/>
      <c r="EG168" s="101"/>
      <c r="EH168" s="101"/>
      <c r="EI168" s="101"/>
      <c r="EJ168" s="101"/>
      <c r="EK168" s="101"/>
      <c r="EL168" s="101"/>
      <c r="EM168" s="101"/>
      <c r="EN168" s="101"/>
      <c r="EO168" s="101"/>
      <c r="EP168" s="101"/>
      <c r="EQ168" s="101"/>
      <c r="ER168" s="101"/>
      <c r="ES168" s="101"/>
      <c r="ET168" s="101"/>
      <c r="EU168" s="101"/>
      <c r="EV168" s="101"/>
      <c r="EW168" s="101"/>
      <c r="EX168" s="101"/>
      <c r="EY168" s="101"/>
      <c r="EZ168" s="101"/>
      <c r="FA168" s="101"/>
      <c r="FB168" s="101"/>
      <c r="FC168" s="101"/>
      <c r="FD168" s="101"/>
      <c r="FE168" s="101"/>
      <c r="FF168" s="101"/>
      <c r="FG168" s="101"/>
      <c r="FH168" s="101"/>
      <c r="FI168" s="101"/>
      <c r="FJ168" s="101"/>
      <c r="FK168" s="101"/>
      <c r="FL168" s="101"/>
      <c r="FM168" s="101"/>
      <c r="FN168" s="101"/>
      <c r="FO168" s="101"/>
      <c r="FP168" s="101"/>
      <c r="FQ168" s="101"/>
      <c r="FR168" s="101"/>
      <c r="FS168" s="101"/>
    </row>
    <row r="169" spans="52:175" s="59" customFormat="1" ht="13.8" x14ac:dyDescent="0.3">
      <c r="AZ169" s="101"/>
      <c r="BA169" s="101"/>
      <c r="BB169" s="101"/>
      <c r="BC169" s="101"/>
      <c r="BD169" s="101"/>
      <c r="BE169" s="101"/>
      <c r="BF169" s="101"/>
      <c r="BG169" s="101"/>
      <c r="BH169" s="101"/>
      <c r="BI169" s="101"/>
      <c r="BJ169" s="101"/>
      <c r="BK169" s="101"/>
      <c r="BL169" s="101"/>
      <c r="BM169" s="101"/>
      <c r="BN169" s="101"/>
      <c r="BO169" s="101"/>
      <c r="BP169" s="101"/>
      <c r="BQ169" s="101"/>
      <c r="BR169" s="101"/>
      <c r="BS169" s="101"/>
      <c r="BT169" s="101"/>
      <c r="BU169" s="101"/>
      <c r="BV169" s="101"/>
      <c r="BW169" s="101"/>
      <c r="BX169" s="101"/>
      <c r="BY169" s="101"/>
      <c r="BZ169" s="101"/>
      <c r="CA169" s="101"/>
      <c r="CB169" s="101"/>
      <c r="CC169" s="101"/>
      <c r="CD169" s="101"/>
      <c r="CE169" s="101"/>
      <c r="CF169" s="101"/>
      <c r="CG169" s="101"/>
      <c r="CH169" s="101"/>
      <c r="CI169" s="101"/>
      <c r="CJ169" s="101"/>
      <c r="CK169" s="101"/>
      <c r="CL169" s="101"/>
      <c r="CM169" s="101"/>
      <c r="CN169" s="101"/>
      <c r="CO169" s="101"/>
      <c r="CP169" s="101"/>
      <c r="CQ169" s="101"/>
      <c r="CR169" s="101"/>
      <c r="CS169" s="101"/>
      <c r="CT169" s="101"/>
      <c r="CU169" s="101"/>
      <c r="CV169" s="101"/>
      <c r="CW169" s="101"/>
      <c r="CX169" s="101"/>
      <c r="CY169" s="101"/>
      <c r="CZ169" s="101"/>
      <c r="DA169" s="101"/>
      <c r="DB169" s="101"/>
      <c r="DC169" s="101"/>
      <c r="DD169" s="101"/>
      <c r="DE169" s="101"/>
      <c r="DF169" s="101"/>
      <c r="DG169" s="101"/>
      <c r="DH169" s="101"/>
      <c r="DI169" s="101"/>
      <c r="DJ169" s="101"/>
      <c r="DK169" s="101"/>
      <c r="DL169" s="101"/>
      <c r="DM169" s="101"/>
      <c r="DN169" s="101"/>
      <c r="DO169" s="101"/>
      <c r="DP169" s="101"/>
      <c r="DQ169" s="101"/>
      <c r="DR169" s="101"/>
      <c r="DS169" s="101"/>
      <c r="DT169" s="101"/>
      <c r="DU169" s="101"/>
      <c r="DV169" s="101"/>
      <c r="DW169" s="101"/>
      <c r="DX169" s="101"/>
      <c r="DY169" s="101"/>
      <c r="DZ169" s="101"/>
      <c r="EA169" s="101"/>
      <c r="EB169" s="101"/>
      <c r="EC169" s="101"/>
      <c r="ED169" s="101"/>
      <c r="EE169" s="101"/>
      <c r="EF169" s="101"/>
      <c r="EG169" s="101"/>
      <c r="EH169" s="101"/>
      <c r="EI169" s="101"/>
      <c r="EJ169" s="101"/>
      <c r="EK169" s="101"/>
      <c r="EL169" s="101"/>
      <c r="EM169" s="101"/>
      <c r="EN169" s="101"/>
      <c r="EO169" s="101"/>
      <c r="EP169" s="101"/>
      <c r="EQ169" s="101"/>
      <c r="ER169" s="101"/>
      <c r="ES169" s="101"/>
      <c r="ET169" s="101"/>
      <c r="EU169" s="101"/>
      <c r="EV169" s="101"/>
      <c r="EW169" s="101"/>
      <c r="EX169" s="101"/>
      <c r="EY169" s="101"/>
      <c r="EZ169" s="101"/>
      <c r="FA169" s="101"/>
      <c r="FB169" s="101"/>
      <c r="FC169" s="101"/>
      <c r="FD169" s="101"/>
      <c r="FE169" s="101"/>
      <c r="FF169" s="101"/>
      <c r="FG169" s="101"/>
      <c r="FH169" s="101"/>
      <c r="FI169" s="101"/>
      <c r="FJ169" s="101"/>
      <c r="FK169" s="101"/>
      <c r="FL169" s="101"/>
      <c r="FM169" s="101"/>
      <c r="FN169" s="101"/>
      <c r="FO169" s="101"/>
      <c r="FP169" s="101"/>
      <c r="FQ169" s="101"/>
      <c r="FR169" s="101"/>
      <c r="FS169" s="101"/>
    </row>
    <row r="170" spans="52:175" s="59" customFormat="1" ht="13.8" x14ac:dyDescent="0.3">
      <c r="AZ170" s="101"/>
      <c r="BA170" s="101"/>
      <c r="BB170" s="101"/>
      <c r="BC170" s="101"/>
      <c r="BD170" s="101"/>
      <c r="BE170" s="101"/>
      <c r="BF170" s="101"/>
      <c r="BG170" s="101"/>
      <c r="BH170" s="101"/>
      <c r="BI170" s="101"/>
      <c r="BJ170" s="101"/>
      <c r="BK170" s="101"/>
      <c r="BL170" s="101"/>
      <c r="BM170" s="101"/>
      <c r="BN170" s="101"/>
      <c r="BO170" s="101"/>
      <c r="BP170" s="101"/>
      <c r="BQ170" s="101"/>
      <c r="BR170" s="101"/>
      <c r="BS170" s="101"/>
      <c r="BT170" s="101"/>
      <c r="BU170" s="101"/>
      <c r="BV170" s="101"/>
      <c r="BW170" s="101"/>
      <c r="BX170" s="101"/>
      <c r="BY170" s="101"/>
      <c r="BZ170" s="101"/>
      <c r="CA170" s="101"/>
      <c r="CB170" s="101"/>
      <c r="CC170" s="101"/>
      <c r="CD170" s="101"/>
      <c r="CE170" s="101"/>
      <c r="CF170" s="101"/>
      <c r="CG170" s="101"/>
      <c r="CH170" s="101"/>
      <c r="CI170" s="101"/>
      <c r="CJ170" s="101"/>
      <c r="CK170" s="101"/>
      <c r="CL170" s="101"/>
      <c r="CM170" s="101"/>
      <c r="CN170" s="101"/>
      <c r="CO170" s="101"/>
      <c r="CP170" s="101"/>
      <c r="CQ170" s="101"/>
      <c r="CR170" s="101"/>
      <c r="CS170" s="101"/>
      <c r="CT170" s="101"/>
      <c r="CU170" s="101"/>
      <c r="CV170" s="101"/>
      <c r="CW170" s="101"/>
      <c r="CX170" s="101"/>
      <c r="CY170" s="101"/>
      <c r="CZ170" s="101"/>
      <c r="DA170" s="101"/>
      <c r="DB170" s="101"/>
      <c r="DC170" s="101"/>
      <c r="DD170" s="101"/>
      <c r="DE170" s="101"/>
      <c r="DF170" s="101"/>
      <c r="DG170" s="101"/>
      <c r="DH170" s="101"/>
      <c r="DI170" s="101"/>
      <c r="DJ170" s="101"/>
      <c r="DK170" s="101"/>
      <c r="DL170" s="101"/>
      <c r="DM170" s="101"/>
      <c r="DN170" s="101"/>
      <c r="DO170" s="101"/>
      <c r="DP170" s="101"/>
      <c r="DQ170" s="101"/>
      <c r="DR170" s="101"/>
      <c r="DS170" s="101"/>
      <c r="DT170" s="101"/>
      <c r="DU170" s="101"/>
      <c r="DV170" s="101"/>
      <c r="DW170" s="101"/>
      <c r="DX170" s="101"/>
      <c r="DY170" s="101"/>
      <c r="DZ170" s="101"/>
      <c r="EA170" s="101"/>
      <c r="EB170" s="101"/>
      <c r="EC170" s="101"/>
      <c r="ED170" s="101"/>
      <c r="EE170" s="101"/>
      <c r="EF170" s="101"/>
      <c r="EG170" s="101"/>
      <c r="EH170" s="101"/>
      <c r="EI170" s="101"/>
      <c r="EJ170" s="101"/>
      <c r="EK170" s="101"/>
      <c r="EL170" s="101"/>
      <c r="EM170" s="101"/>
      <c r="EN170" s="101"/>
      <c r="EO170" s="101"/>
      <c r="EP170" s="101"/>
      <c r="EQ170" s="101"/>
      <c r="ER170" s="101"/>
      <c r="ES170" s="101"/>
      <c r="ET170" s="101"/>
      <c r="EU170" s="101"/>
      <c r="EV170" s="101"/>
      <c r="EW170" s="101"/>
      <c r="EX170" s="101"/>
      <c r="EY170" s="101"/>
      <c r="EZ170" s="101"/>
      <c r="FA170" s="101"/>
      <c r="FB170" s="101"/>
      <c r="FC170" s="101"/>
      <c r="FD170" s="101"/>
      <c r="FE170" s="101"/>
      <c r="FF170" s="101"/>
      <c r="FG170" s="101"/>
      <c r="FH170" s="101"/>
      <c r="FI170" s="101"/>
      <c r="FJ170" s="101"/>
      <c r="FK170" s="101"/>
      <c r="FL170" s="101"/>
      <c r="FM170" s="101"/>
      <c r="FN170" s="101"/>
      <c r="FO170" s="101"/>
      <c r="FP170" s="101"/>
      <c r="FQ170" s="101"/>
      <c r="FR170" s="101"/>
      <c r="FS170" s="101"/>
    </row>
    <row r="171" spans="52:175" s="59" customFormat="1" ht="13.8" x14ac:dyDescent="0.3">
      <c r="AZ171" s="101"/>
      <c r="BA171" s="101"/>
      <c r="BB171" s="101"/>
      <c r="BC171" s="101"/>
      <c r="BD171" s="101"/>
      <c r="BE171" s="101"/>
      <c r="BF171" s="101"/>
      <c r="BG171" s="101"/>
      <c r="BH171" s="101"/>
      <c r="BI171" s="101"/>
      <c r="BJ171" s="101"/>
      <c r="BK171" s="101"/>
      <c r="BL171" s="101"/>
      <c r="BM171" s="101"/>
      <c r="BN171" s="101"/>
      <c r="BO171" s="101"/>
      <c r="BP171" s="101"/>
      <c r="BQ171" s="101"/>
      <c r="BR171" s="101"/>
      <c r="BS171" s="101"/>
      <c r="BT171" s="101"/>
      <c r="BU171" s="101"/>
      <c r="BV171" s="101"/>
      <c r="BW171" s="101"/>
      <c r="BX171" s="101"/>
      <c r="BY171" s="101"/>
      <c r="BZ171" s="101"/>
      <c r="CA171" s="101"/>
      <c r="CB171" s="101"/>
      <c r="CC171" s="101"/>
      <c r="CD171" s="101"/>
      <c r="CE171" s="101"/>
      <c r="CF171" s="101"/>
      <c r="CG171" s="101"/>
      <c r="CH171" s="101"/>
      <c r="CI171" s="101"/>
      <c r="CJ171" s="101"/>
      <c r="CK171" s="101"/>
      <c r="CL171" s="101"/>
      <c r="CM171" s="101"/>
      <c r="CN171" s="101"/>
      <c r="CO171" s="101"/>
      <c r="CP171" s="101"/>
      <c r="CQ171" s="101"/>
      <c r="CR171" s="101"/>
      <c r="CS171" s="101"/>
      <c r="CT171" s="101"/>
      <c r="CU171" s="101"/>
      <c r="CV171" s="101"/>
      <c r="CW171" s="101"/>
      <c r="CX171" s="101"/>
      <c r="CY171" s="101"/>
      <c r="CZ171" s="101"/>
      <c r="DA171" s="101"/>
      <c r="DB171" s="101"/>
      <c r="DC171" s="101"/>
      <c r="DD171" s="101"/>
      <c r="DE171" s="101"/>
      <c r="DF171" s="101"/>
      <c r="DG171" s="101"/>
      <c r="DH171" s="101"/>
      <c r="DI171" s="101"/>
      <c r="DJ171" s="101"/>
      <c r="DK171" s="101"/>
      <c r="DL171" s="101"/>
      <c r="DM171" s="101"/>
      <c r="DN171" s="101"/>
      <c r="DO171" s="101"/>
      <c r="DP171" s="101"/>
      <c r="DQ171" s="101"/>
      <c r="DR171" s="101"/>
      <c r="DS171" s="101"/>
      <c r="DT171" s="101"/>
      <c r="DU171" s="101"/>
      <c r="DV171" s="101"/>
      <c r="DW171" s="101"/>
      <c r="DX171" s="101"/>
      <c r="DY171" s="101"/>
      <c r="DZ171" s="101"/>
      <c r="EA171" s="101"/>
      <c r="EB171" s="101"/>
      <c r="EC171" s="101"/>
      <c r="ED171" s="101"/>
      <c r="EE171" s="101"/>
      <c r="EF171" s="101"/>
      <c r="EG171" s="101"/>
      <c r="EH171" s="101"/>
      <c r="EI171" s="101"/>
      <c r="EJ171" s="101"/>
      <c r="EK171" s="101"/>
      <c r="EL171" s="101"/>
      <c r="EM171" s="101"/>
      <c r="EN171" s="101"/>
      <c r="EO171" s="101"/>
      <c r="EP171" s="101"/>
      <c r="EQ171" s="101"/>
      <c r="ER171" s="101"/>
      <c r="ES171" s="101"/>
      <c r="ET171" s="101"/>
      <c r="EU171" s="101"/>
      <c r="EV171" s="101"/>
      <c r="EW171" s="101"/>
      <c r="EX171" s="101"/>
      <c r="EY171" s="101"/>
      <c r="EZ171" s="101"/>
      <c r="FA171" s="101"/>
      <c r="FB171" s="101"/>
      <c r="FC171" s="101"/>
      <c r="FD171" s="101"/>
      <c r="FE171" s="101"/>
      <c r="FF171" s="101"/>
      <c r="FG171" s="101"/>
      <c r="FH171" s="101"/>
      <c r="FI171" s="101"/>
      <c r="FJ171" s="101"/>
      <c r="FK171" s="101"/>
      <c r="FL171" s="101"/>
      <c r="FM171" s="101"/>
      <c r="FN171" s="101"/>
      <c r="FO171" s="101"/>
      <c r="FP171" s="101"/>
      <c r="FQ171" s="101"/>
      <c r="FR171" s="101"/>
      <c r="FS171" s="101"/>
    </row>
    <row r="172" spans="52:175" s="59" customFormat="1" ht="13.8" x14ac:dyDescent="0.3">
      <c r="AZ172" s="101"/>
      <c r="BA172" s="101"/>
      <c r="BB172" s="101"/>
      <c r="BC172" s="101"/>
      <c r="BD172" s="101"/>
      <c r="BE172" s="101"/>
      <c r="BF172" s="101"/>
      <c r="BG172" s="101"/>
      <c r="BH172" s="101"/>
      <c r="BI172" s="101"/>
      <c r="BJ172" s="101"/>
      <c r="BK172" s="101"/>
      <c r="BL172" s="101"/>
      <c r="BM172" s="101"/>
      <c r="BN172" s="101"/>
      <c r="BO172" s="101"/>
      <c r="BP172" s="101"/>
      <c r="BQ172" s="101"/>
      <c r="BR172" s="101"/>
      <c r="BS172" s="101"/>
      <c r="BT172" s="101"/>
      <c r="BU172" s="101"/>
      <c r="BV172" s="101"/>
      <c r="BW172" s="101"/>
      <c r="BX172" s="101"/>
      <c r="BY172" s="101"/>
      <c r="BZ172" s="101"/>
      <c r="CA172" s="101"/>
      <c r="CB172" s="101"/>
      <c r="CC172" s="101"/>
      <c r="CD172" s="101"/>
      <c r="CE172" s="101"/>
      <c r="CF172" s="101"/>
      <c r="CG172" s="101"/>
      <c r="CH172" s="101"/>
      <c r="CI172" s="101"/>
      <c r="CJ172" s="101"/>
      <c r="CK172" s="101"/>
      <c r="CL172" s="101"/>
      <c r="CM172" s="101"/>
      <c r="CN172" s="101"/>
      <c r="CO172" s="101"/>
      <c r="CP172" s="101"/>
      <c r="CQ172" s="101"/>
      <c r="CR172" s="101"/>
      <c r="CS172" s="101"/>
      <c r="CT172" s="101"/>
      <c r="CU172" s="101"/>
      <c r="CV172" s="101"/>
      <c r="CW172" s="101"/>
      <c r="CX172" s="101"/>
      <c r="CY172" s="101"/>
      <c r="CZ172" s="101"/>
      <c r="DA172" s="101"/>
      <c r="DB172" s="101"/>
      <c r="DC172" s="101"/>
      <c r="DD172" s="101"/>
      <c r="DE172" s="101"/>
      <c r="DF172" s="101"/>
      <c r="DG172" s="101"/>
      <c r="DH172" s="101"/>
      <c r="DI172" s="101"/>
      <c r="DJ172" s="101"/>
      <c r="DK172" s="101"/>
      <c r="DL172" s="101"/>
      <c r="DM172" s="101"/>
      <c r="DN172" s="101"/>
      <c r="DO172" s="101"/>
      <c r="DP172" s="101"/>
      <c r="DQ172" s="101"/>
      <c r="DR172" s="101"/>
      <c r="DS172" s="101"/>
      <c r="DT172" s="101"/>
      <c r="DU172" s="101"/>
      <c r="DV172" s="101"/>
      <c r="DW172" s="101"/>
      <c r="DX172" s="101"/>
      <c r="DY172" s="101"/>
      <c r="DZ172" s="101"/>
      <c r="EA172" s="101"/>
      <c r="EB172" s="101"/>
      <c r="EC172" s="101"/>
      <c r="ED172" s="101"/>
      <c r="EE172" s="101"/>
      <c r="EF172" s="101"/>
      <c r="EG172" s="101"/>
      <c r="EH172" s="101"/>
      <c r="EI172" s="101"/>
      <c r="EJ172" s="101"/>
      <c r="EK172" s="101"/>
      <c r="EL172" s="101"/>
      <c r="EM172" s="101"/>
      <c r="EN172" s="101"/>
      <c r="EO172" s="101"/>
      <c r="EP172" s="101"/>
      <c r="EQ172" s="101"/>
      <c r="ER172" s="101"/>
      <c r="ES172" s="101"/>
      <c r="ET172" s="101"/>
      <c r="EU172" s="101"/>
      <c r="EV172" s="101"/>
      <c r="EW172" s="101"/>
      <c r="EX172" s="101"/>
      <c r="EY172" s="101"/>
      <c r="EZ172" s="101"/>
      <c r="FA172" s="101"/>
      <c r="FB172" s="101"/>
      <c r="FC172" s="101"/>
      <c r="FD172" s="101"/>
      <c r="FE172" s="101"/>
      <c r="FF172" s="101"/>
      <c r="FG172" s="101"/>
      <c r="FH172" s="101"/>
      <c r="FI172" s="101"/>
      <c r="FJ172" s="101"/>
      <c r="FK172" s="101"/>
      <c r="FL172" s="101"/>
      <c r="FM172" s="101"/>
      <c r="FN172" s="101"/>
      <c r="FO172" s="101"/>
      <c r="FP172" s="101"/>
      <c r="FQ172" s="101"/>
      <c r="FR172" s="101"/>
      <c r="FS172" s="101"/>
    </row>
    <row r="173" spans="52:175" s="59" customFormat="1" ht="13.8" x14ac:dyDescent="0.3">
      <c r="AZ173" s="101"/>
      <c r="BA173" s="101"/>
      <c r="BB173" s="101"/>
      <c r="BC173" s="101"/>
      <c r="BD173" s="101"/>
      <c r="BE173" s="101"/>
      <c r="BF173" s="101"/>
      <c r="BG173" s="101"/>
      <c r="BH173" s="101"/>
      <c r="BI173" s="101"/>
      <c r="BJ173" s="101"/>
      <c r="BK173" s="101"/>
      <c r="BL173" s="101"/>
      <c r="BM173" s="101"/>
      <c r="BN173" s="101"/>
      <c r="BO173" s="101"/>
      <c r="BP173" s="101"/>
      <c r="BQ173" s="101"/>
      <c r="BR173" s="101"/>
      <c r="BS173" s="101"/>
      <c r="BT173" s="101"/>
      <c r="BU173" s="101"/>
      <c r="BV173" s="101"/>
      <c r="BW173" s="101"/>
      <c r="BX173" s="101"/>
      <c r="BY173" s="101"/>
      <c r="BZ173" s="101"/>
      <c r="CA173" s="101"/>
      <c r="CB173" s="101"/>
      <c r="CC173" s="101"/>
      <c r="CD173" s="101"/>
      <c r="CE173" s="101"/>
      <c r="CF173" s="101"/>
      <c r="CG173" s="101"/>
      <c r="CH173" s="101"/>
      <c r="CI173" s="101"/>
      <c r="CJ173" s="101"/>
      <c r="CK173" s="101"/>
      <c r="CL173" s="101"/>
      <c r="CM173" s="101"/>
      <c r="CN173" s="101"/>
      <c r="CO173" s="101"/>
      <c r="CP173" s="101"/>
      <c r="CQ173" s="101"/>
      <c r="CR173" s="101"/>
      <c r="CS173" s="101"/>
      <c r="CT173" s="101"/>
      <c r="CU173" s="101"/>
      <c r="CV173" s="101"/>
      <c r="CW173" s="101"/>
      <c r="CX173" s="101"/>
      <c r="CY173" s="101"/>
      <c r="CZ173" s="101"/>
      <c r="DA173" s="101"/>
      <c r="DB173" s="101"/>
      <c r="DC173" s="101"/>
      <c r="DD173" s="101"/>
      <c r="DE173" s="101"/>
      <c r="DF173" s="101"/>
      <c r="DG173" s="101"/>
      <c r="DH173" s="101"/>
      <c r="DI173" s="101"/>
      <c r="DJ173" s="101"/>
      <c r="DK173" s="101"/>
      <c r="DL173" s="101"/>
      <c r="DM173" s="101"/>
      <c r="DN173" s="101"/>
      <c r="DO173" s="101"/>
      <c r="DP173" s="101"/>
      <c r="DQ173" s="101"/>
      <c r="DR173" s="101"/>
      <c r="DS173" s="101"/>
      <c r="DT173" s="101"/>
      <c r="DU173" s="101"/>
      <c r="DV173" s="101"/>
      <c r="DW173" s="101"/>
      <c r="DX173" s="101"/>
      <c r="DY173" s="101"/>
      <c r="DZ173" s="101"/>
      <c r="EA173" s="101"/>
      <c r="EB173" s="101"/>
      <c r="EC173" s="101"/>
      <c r="ED173" s="101"/>
      <c r="EE173" s="101"/>
      <c r="EF173" s="101"/>
      <c r="EG173" s="101"/>
      <c r="EH173" s="101"/>
      <c r="EI173" s="101"/>
      <c r="EJ173" s="101"/>
      <c r="EK173" s="101"/>
      <c r="EL173" s="101"/>
      <c r="EM173" s="101"/>
      <c r="EN173" s="101"/>
      <c r="EO173" s="101"/>
      <c r="EP173" s="101"/>
      <c r="EQ173" s="101"/>
      <c r="ER173" s="101"/>
      <c r="ES173" s="101"/>
      <c r="ET173" s="101"/>
      <c r="EU173" s="101"/>
      <c r="EV173" s="101"/>
      <c r="EW173" s="101"/>
      <c r="EX173" s="101"/>
      <c r="EY173" s="101"/>
      <c r="EZ173" s="101"/>
      <c r="FA173" s="101"/>
      <c r="FB173" s="101"/>
      <c r="FC173" s="101"/>
      <c r="FD173" s="101"/>
      <c r="FE173" s="101"/>
      <c r="FF173" s="101"/>
      <c r="FG173" s="101"/>
      <c r="FH173" s="101"/>
      <c r="FI173" s="101"/>
      <c r="FJ173" s="101"/>
      <c r="FK173" s="101"/>
      <c r="FL173" s="101"/>
      <c r="FM173" s="101"/>
      <c r="FN173" s="101"/>
      <c r="FO173" s="101"/>
      <c r="FP173" s="101"/>
      <c r="FQ173" s="101"/>
      <c r="FR173" s="101"/>
      <c r="FS173" s="101"/>
    </row>
    <row r="174" spans="52:175" s="59" customFormat="1" ht="13.8" x14ac:dyDescent="0.3">
      <c r="AZ174" s="101"/>
      <c r="BA174" s="101"/>
      <c r="BB174" s="101"/>
      <c r="BC174" s="101"/>
      <c r="BD174" s="101"/>
      <c r="BE174" s="101"/>
      <c r="BF174" s="101"/>
      <c r="BG174" s="101"/>
      <c r="BH174" s="101"/>
      <c r="BI174" s="101"/>
      <c r="BJ174" s="101"/>
      <c r="BK174" s="101"/>
      <c r="BL174" s="101"/>
      <c r="BM174" s="101"/>
      <c r="BN174" s="101"/>
      <c r="BO174" s="101"/>
      <c r="BP174" s="101"/>
      <c r="BQ174" s="101"/>
      <c r="BR174" s="101"/>
      <c r="BS174" s="101"/>
      <c r="BT174" s="101"/>
      <c r="BU174" s="101"/>
      <c r="BV174" s="101"/>
      <c r="BW174" s="101"/>
      <c r="BX174" s="101"/>
      <c r="BY174" s="101"/>
      <c r="BZ174" s="101"/>
      <c r="CA174" s="101"/>
      <c r="CB174" s="101"/>
      <c r="CC174" s="101"/>
      <c r="CD174" s="101"/>
      <c r="CE174" s="101"/>
      <c r="CF174" s="101"/>
      <c r="CG174" s="101"/>
      <c r="CH174" s="101"/>
      <c r="CI174" s="101"/>
      <c r="CJ174" s="101"/>
      <c r="CK174" s="101"/>
      <c r="CL174" s="101"/>
      <c r="CM174" s="101"/>
      <c r="CN174" s="101"/>
      <c r="CO174" s="101"/>
      <c r="CP174" s="101"/>
      <c r="CQ174" s="101"/>
      <c r="CR174" s="101"/>
      <c r="CS174" s="101"/>
      <c r="CT174" s="101"/>
      <c r="CU174" s="101"/>
      <c r="CV174" s="101"/>
      <c r="CW174" s="101"/>
      <c r="CX174" s="101"/>
      <c r="CY174" s="101"/>
      <c r="CZ174" s="101"/>
      <c r="DA174" s="101"/>
      <c r="DB174" s="101"/>
      <c r="DC174" s="101"/>
      <c r="DD174" s="101"/>
      <c r="DE174" s="101"/>
      <c r="DF174" s="101"/>
      <c r="DG174" s="101"/>
      <c r="DH174" s="101"/>
      <c r="DI174" s="101"/>
      <c r="DJ174" s="101"/>
      <c r="DK174" s="101"/>
      <c r="DL174" s="101"/>
      <c r="DM174" s="101"/>
      <c r="DN174" s="101"/>
      <c r="DO174" s="101"/>
      <c r="DP174" s="101"/>
      <c r="DQ174" s="101"/>
      <c r="DR174" s="101"/>
      <c r="DS174" s="101"/>
      <c r="DT174" s="101"/>
      <c r="DU174" s="101"/>
      <c r="DV174" s="101"/>
      <c r="DW174" s="101"/>
      <c r="DX174" s="101"/>
      <c r="DY174" s="101"/>
      <c r="DZ174" s="101"/>
      <c r="EA174" s="101"/>
      <c r="EB174" s="101"/>
      <c r="EC174" s="101"/>
      <c r="ED174" s="101"/>
      <c r="EE174" s="101"/>
      <c r="EF174" s="101"/>
      <c r="EG174" s="101"/>
      <c r="EH174" s="101"/>
      <c r="EI174" s="101"/>
      <c r="EJ174" s="101"/>
      <c r="EK174" s="101"/>
      <c r="EL174" s="101"/>
      <c r="EM174" s="101"/>
      <c r="EN174" s="101"/>
      <c r="EO174" s="101"/>
      <c r="EP174" s="101"/>
      <c r="EQ174" s="101"/>
      <c r="ER174" s="101"/>
      <c r="ES174" s="101"/>
      <c r="ET174" s="101"/>
      <c r="EU174" s="101"/>
      <c r="EV174" s="101"/>
      <c r="EW174" s="101"/>
      <c r="EX174" s="101"/>
      <c r="EY174" s="101"/>
      <c r="EZ174" s="101"/>
      <c r="FA174" s="101"/>
      <c r="FB174" s="101"/>
      <c r="FC174" s="101"/>
      <c r="FD174" s="101"/>
      <c r="FE174" s="101"/>
      <c r="FF174" s="101"/>
      <c r="FG174" s="101"/>
      <c r="FH174" s="101"/>
      <c r="FI174" s="101"/>
      <c r="FJ174" s="101"/>
      <c r="FK174" s="101"/>
      <c r="FL174" s="101"/>
      <c r="FM174" s="101"/>
      <c r="FN174" s="101"/>
      <c r="FO174" s="101"/>
      <c r="FP174" s="101"/>
      <c r="FQ174" s="101"/>
      <c r="FR174" s="101"/>
      <c r="FS174" s="101"/>
    </row>
    <row r="175" spans="52:175" s="59" customFormat="1" ht="13.8" x14ac:dyDescent="0.3">
      <c r="AZ175" s="101"/>
      <c r="BA175" s="101"/>
      <c r="BB175" s="101"/>
      <c r="BC175" s="101"/>
      <c r="BD175" s="101"/>
      <c r="BE175" s="101"/>
      <c r="BF175" s="101"/>
      <c r="BG175" s="101"/>
      <c r="BH175" s="101"/>
      <c r="BI175" s="101"/>
      <c r="BJ175" s="101"/>
      <c r="BK175" s="101"/>
      <c r="BL175" s="101"/>
      <c r="BM175" s="101"/>
      <c r="BN175" s="101"/>
      <c r="BO175" s="101"/>
      <c r="BP175" s="101"/>
      <c r="BQ175" s="101"/>
      <c r="BR175" s="101"/>
      <c r="BS175" s="101"/>
      <c r="BT175" s="101"/>
      <c r="BU175" s="101"/>
      <c r="BV175" s="101"/>
      <c r="BW175" s="101"/>
      <c r="BX175" s="101"/>
      <c r="BY175" s="101"/>
      <c r="BZ175" s="101"/>
      <c r="CA175" s="101"/>
      <c r="CB175" s="101"/>
      <c r="CC175" s="101"/>
      <c r="CD175" s="101"/>
      <c r="CE175" s="101"/>
      <c r="CF175" s="101"/>
      <c r="CG175" s="101"/>
      <c r="CH175" s="101"/>
      <c r="CI175" s="101"/>
      <c r="CJ175" s="101"/>
      <c r="CK175" s="101"/>
      <c r="CL175" s="101"/>
      <c r="CM175" s="101"/>
      <c r="CN175" s="101"/>
      <c r="CO175" s="101"/>
      <c r="CP175" s="101"/>
      <c r="CQ175" s="101"/>
      <c r="CR175" s="101"/>
      <c r="CS175" s="101"/>
      <c r="CT175" s="101"/>
      <c r="CU175" s="101"/>
      <c r="CV175" s="101"/>
      <c r="CW175" s="101"/>
      <c r="CX175" s="101"/>
      <c r="CY175" s="101"/>
      <c r="CZ175" s="101"/>
      <c r="DA175" s="101"/>
      <c r="DB175" s="101"/>
      <c r="DC175" s="101"/>
      <c r="DD175" s="101"/>
      <c r="DE175" s="101"/>
      <c r="DF175" s="101"/>
      <c r="DG175" s="101"/>
      <c r="DH175" s="101"/>
      <c r="DI175" s="101"/>
      <c r="DJ175" s="101"/>
      <c r="DK175" s="101"/>
      <c r="DL175" s="101"/>
      <c r="DM175" s="101"/>
      <c r="DN175" s="101"/>
      <c r="DO175" s="101"/>
      <c r="DP175" s="101"/>
      <c r="DQ175" s="101"/>
      <c r="DR175" s="101"/>
      <c r="DS175" s="101"/>
      <c r="DT175" s="101"/>
      <c r="DU175" s="101"/>
      <c r="DV175" s="101"/>
      <c r="DW175" s="101"/>
      <c r="DX175" s="101"/>
      <c r="DY175" s="101"/>
      <c r="DZ175" s="101"/>
      <c r="EA175" s="101"/>
      <c r="EB175" s="101"/>
      <c r="EC175" s="101"/>
      <c r="ED175" s="101"/>
      <c r="EE175" s="101"/>
      <c r="EF175" s="101"/>
      <c r="EG175" s="101"/>
      <c r="EH175" s="101"/>
      <c r="EI175" s="101"/>
      <c r="EJ175" s="101"/>
      <c r="EK175" s="101"/>
      <c r="EL175" s="101"/>
      <c r="EM175" s="101"/>
      <c r="EN175" s="101"/>
      <c r="EO175" s="101"/>
      <c r="EP175" s="101"/>
      <c r="EQ175" s="101"/>
      <c r="ER175" s="101"/>
      <c r="ES175" s="101"/>
      <c r="ET175" s="101"/>
      <c r="EU175" s="101"/>
      <c r="EV175" s="101"/>
      <c r="EW175" s="101"/>
      <c r="EX175" s="101"/>
      <c r="EY175" s="101"/>
      <c r="EZ175" s="101"/>
      <c r="FA175" s="101"/>
      <c r="FB175" s="101"/>
      <c r="FC175" s="101"/>
      <c r="FD175" s="101"/>
      <c r="FE175" s="101"/>
      <c r="FF175" s="101"/>
      <c r="FG175" s="101"/>
      <c r="FH175" s="101"/>
      <c r="FI175" s="101"/>
      <c r="FJ175" s="101"/>
      <c r="FK175" s="101"/>
      <c r="FL175" s="101"/>
      <c r="FM175" s="101"/>
      <c r="FN175" s="101"/>
      <c r="FO175" s="101"/>
      <c r="FP175" s="101"/>
      <c r="FQ175" s="101"/>
      <c r="FR175" s="101"/>
      <c r="FS175" s="101"/>
    </row>
    <row r="176" spans="52:175" s="59" customFormat="1" ht="13.8" x14ac:dyDescent="0.3">
      <c r="AZ176" s="101"/>
      <c r="BA176" s="101"/>
      <c r="BB176" s="101"/>
      <c r="BC176" s="101"/>
      <c r="BD176" s="101"/>
      <c r="BE176" s="101"/>
      <c r="BF176" s="101"/>
      <c r="BG176" s="101"/>
      <c r="BH176" s="101"/>
      <c r="BI176" s="101"/>
      <c r="BJ176" s="101"/>
      <c r="BK176" s="101"/>
      <c r="BL176" s="101"/>
      <c r="BM176" s="101"/>
      <c r="BN176" s="101"/>
      <c r="BO176" s="101"/>
      <c r="BP176" s="101"/>
      <c r="BQ176" s="101"/>
      <c r="BR176" s="101"/>
      <c r="BS176" s="101"/>
      <c r="BT176" s="101"/>
      <c r="BU176" s="101"/>
      <c r="BV176" s="101"/>
      <c r="BW176" s="101"/>
      <c r="BX176" s="101"/>
      <c r="BY176" s="101"/>
      <c r="BZ176" s="101"/>
      <c r="CA176" s="101"/>
      <c r="CB176" s="101"/>
      <c r="CC176" s="101"/>
      <c r="CD176" s="101"/>
      <c r="CE176" s="101"/>
      <c r="CF176" s="101"/>
      <c r="CG176" s="101"/>
      <c r="CH176" s="101"/>
      <c r="CI176" s="101"/>
      <c r="CJ176" s="101"/>
      <c r="CK176" s="101"/>
      <c r="CL176" s="101"/>
      <c r="CM176" s="101"/>
      <c r="CN176" s="101"/>
      <c r="CO176" s="101"/>
      <c r="CP176" s="101"/>
      <c r="CQ176" s="101"/>
      <c r="CR176" s="101"/>
      <c r="CS176" s="101"/>
      <c r="CT176" s="101"/>
      <c r="CU176" s="101"/>
      <c r="CV176" s="101"/>
      <c r="CW176" s="101"/>
      <c r="CX176" s="101"/>
      <c r="CY176" s="101"/>
      <c r="CZ176" s="101"/>
      <c r="DA176" s="101"/>
      <c r="DB176" s="101"/>
      <c r="DC176" s="101"/>
      <c r="DD176" s="101"/>
      <c r="DE176" s="101"/>
      <c r="DF176" s="101"/>
      <c r="DG176" s="101"/>
      <c r="DH176" s="101"/>
      <c r="DI176" s="101"/>
      <c r="DJ176" s="101"/>
      <c r="DK176" s="101"/>
      <c r="DL176" s="101"/>
      <c r="DM176" s="101"/>
      <c r="DN176" s="101"/>
      <c r="DO176" s="101"/>
      <c r="DP176" s="101"/>
      <c r="DQ176" s="101"/>
      <c r="DR176" s="101"/>
      <c r="DS176" s="101"/>
      <c r="DT176" s="101"/>
      <c r="DU176" s="101"/>
      <c r="DV176" s="101"/>
      <c r="DW176" s="101"/>
      <c r="DX176" s="101"/>
      <c r="DY176" s="101"/>
      <c r="DZ176" s="101"/>
      <c r="EA176" s="101"/>
      <c r="EB176" s="101"/>
      <c r="EC176" s="101"/>
      <c r="ED176" s="101"/>
      <c r="EE176" s="101"/>
      <c r="EF176" s="101"/>
      <c r="EG176" s="101"/>
      <c r="EH176" s="101"/>
      <c r="EI176" s="101"/>
      <c r="EJ176" s="101"/>
      <c r="EK176" s="101"/>
      <c r="EL176" s="101"/>
      <c r="EM176" s="101"/>
      <c r="EN176" s="101"/>
      <c r="EO176" s="101"/>
      <c r="EP176" s="101"/>
      <c r="EQ176" s="101"/>
      <c r="ER176" s="101"/>
      <c r="ES176" s="101"/>
      <c r="ET176" s="101"/>
      <c r="EU176" s="101"/>
      <c r="EV176" s="101"/>
      <c r="EW176" s="101"/>
      <c r="EX176" s="101"/>
      <c r="EY176" s="101"/>
      <c r="EZ176" s="101"/>
      <c r="FA176" s="101"/>
      <c r="FB176" s="101"/>
      <c r="FC176" s="101"/>
      <c r="FD176" s="101"/>
      <c r="FE176" s="101"/>
      <c r="FF176" s="101"/>
      <c r="FG176" s="101"/>
      <c r="FH176" s="101"/>
      <c r="FI176" s="101"/>
      <c r="FJ176" s="101"/>
      <c r="FK176" s="101"/>
      <c r="FL176" s="101"/>
      <c r="FM176" s="101"/>
      <c r="FN176" s="101"/>
      <c r="FO176" s="101"/>
      <c r="FP176" s="101"/>
      <c r="FQ176" s="101"/>
      <c r="FR176" s="101"/>
      <c r="FS176" s="101"/>
    </row>
    <row r="177" spans="52:175" s="59" customFormat="1" ht="13.8" x14ac:dyDescent="0.3">
      <c r="AZ177" s="101"/>
      <c r="BA177" s="101"/>
      <c r="BB177" s="101"/>
      <c r="BC177" s="101"/>
      <c r="BD177" s="101"/>
      <c r="BE177" s="101"/>
      <c r="BF177" s="101"/>
      <c r="BG177" s="101"/>
      <c r="BH177" s="101"/>
      <c r="BI177" s="101"/>
      <c r="BJ177" s="101"/>
      <c r="BK177" s="101"/>
      <c r="BL177" s="101"/>
      <c r="BM177" s="101"/>
      <c r="BN177" s="101"/>
      <c r="BO177" s="101"/>
      <c r="BP177" s="101"/>
      <c r="BQ177" s="101"/>
      <c r="BR177" s="101"/>
      <c r="BS177" s="101"/>
      <c r="BT177" s="101"/>
      <c r="BU177" s="101"/>
      <c r="BV177" s="101"/>
      <c r="BW177" s="101"/>
      <c r="BX177" s="101"/>
      <c r="BY177" s="101"/>
      <c r="BZ177" s="101"/>
      <c r="CA177" s="101"/>
      <c r="CB177" s="101"/>
      <c r="CC177" s="101"/>
      <c r="CD177" s="101"/>
      <c r="CE177" s="101"/>
      <c r="CF177" s="101"/>
      <c r="CG177" s="101"/>
      <c r="CH177" s="101"/>
      <c r="CI177" s="101"/>
      <c r="CJ177" s="101"/>
      <c r="CK177" s="101"/>
      <c r="CL177" s="101"/>
      <c r="CM177" s="101"/>
      <c r="CN177" s="101"/>
      <c r="CO177" s="101"/>
      <c r="CP177" s="101"/>
      <c r="CQ177" s="101"/>
      <c r="CR177" s="101"/>
      <c r="CS177" s="101"/>
      <c r="CT177" s="101"/>
      <c r="CU177" s="101"/>
      <c r="CV177" s="101"/>
      <c r="CW177" s="101"/>
      <c r="CX177" s="101"/>
      <c r="CY177" s="101"/>
      <c r="CZ177" s="101"/>
      <c r="DA177" s="101"/>
      <c r="DB177" s="101"/>
      <c r="DC177" s="101"/>
      <c r="DD177" s="101"/>
      <c r="DE177" s="101"/>
      <c r="DF177" s="101"/>
      <c r="DG177" s="101"/>
      <c r="DH177" s="101"/>
      <c r="DI177" s="101"/>
      <c r="DJ177" s="101"/>
      <c r="DK177" s="101"/>
      <c r="DL177" s="101"/>
      <c r="DM177" s="101"/>
      <c r="DN177" s="101"/>
      <c r="DO177" s="101"/>
      <c r="DP177" s="101"/>
      <c r="DQ177" s="101"/>
      <c r="DR177" s="101"/>
      <c r="DS177" s="101"/>
      <c r="DT177" s="101"/>
      <c r="DU177" s="101"/>
      <c r="DV177" s="101"/>
      <c r="DW177" s="101"/>
      <c r="DX177" s="101"/>
      <c r="DY177" s="101"/>
      <c r="DZ177" s="101"/>
      <c r="EA177" s="101"/>
      <c r="EB177" s="101"/>
      <c r="EC177" s="101"/>
      <c r="ED177" s="101"/>
      <c r="EE177" s="101"/>
      <c r="EF177" s="101"/>
      <c r="EG177" s="101"/>
      <c r="EH177" s="101"/>
      <c r="EI177" s="101"/>
      <c r="EJ177" s="101"/>
      <c r="EK177" s="101"/>
      <c r="EL177" s="101"/>
      <c r="EM177" s="101"/>
      <c r="EN177" s="101"/>
      <c r="EO177" s="101"/>
      <c r="EP177" s="101"/>
      <c r="EQ177" s="101"/>
      <c r="ER177" s="101"/>
      <c r="ES177" s="101"/>
      <c r="ET177" s="101"/>
      <c r="EU177" s="101"/>
      <c r="EV177" s="101"/>
      <c r="EW177" s="101"/>
      <c r="EX177" s="101"/>
      <c r="EY177" s="101"/>
      <c r="EZ177" s="101"/>
      <c r="FA177" s="101"/>
      <c r="FB177" s="101"/>
      <c r="FC177" s="101"/>
      <c r="FD177" s="101"/>
      <c r="FE177" s="101"/>
      <c r="FF177" s="101"/>
      <c r="FG177" s="101"/>
      <c r="FH177" s="101"/>
      <c r="FI177" s="101"/>
      <c r="FJ177" s="101"/>
      <c r="FK177" s="101"/>
      <c r="FL177" s="101"/>
      <c r="FM177" s="101"/>
      <c r="FN177" s="101"/>
      <c r="FO177" s="101"/>
      <c r="FP177" s="101"/>
      <c r="FQ177" s="101"/>
      <c r="FR177" s="101"/>
      <c r="FS177" s="101"/>
    </row>
    <row r="178" spans="52:175" s="59" customFormat="1" ht="13.8" x14ac:dyDescent="0.3">
      <c r="AZ178" s="101"/>
      <c r="BA178" s="101"/>
      <c r="BB178" s="101"/>
      <c r="BC178" s="101"/>
      <c r="BD178" s="101"/>
      <c r="BE178" s="101"/>
      <c r="BF178" s="101"/>
      <c r="BG178" s="101"/>
      <c r="BH178" s="101"/>
      <c r="BI178" s="101"/>
      <c r="BJ178" s="101"/>
      <c r="BK178" s="101"/>
      <c r="BL178" s="101"/>
      <c r="BM178" s="101"/>
      <c r="BN178" s="101"/>
      <c r="BO178" s="101"/>
      <c r="BP178" s="101"/>
      <c r="BQ178" s="101"/>
      <c r="BR178" s="101"/>
      <c r="BS178" s="101"/>
      <c r="BT178" s="101"/>
      <c r="BU178" s="101"/>
      <c r="BV178" s="101"/>
      <c r="BW178" s="101"/>
      <c r="BX178" s="101"/>
      <c r="BY178" s="101"/>
      <c r="BZ178" s="101"/>
      <c r="CA178" s="101"/>
      <c r="CB178" s="101"/>
      <c r="CC178" s="101"/>
      <c r="CD178" s="101"/>
      <c r="CE178" s="101"/>
      <c r="CF178" s="101"/>
      <c r="CG178" s="101"/>
      <c r="CH178" s="101"/>
      <c r="CI178" s="101"/>
      <c r="CJ178" s="101"/>
      <c r="CK178" s="101"/>
      <c r="CL178" s="101"/>
      <c r="CM178" s="101"/>
      <c r="CN178" s="101"/>
      <c r="CO178" s="101"/>
      <c r="CP178" s="101"/>
      <c r="CQ178" s="101"/>
      <c r="CR178" s="101"/>
      <c r="CS178" s="101"/>
      <c r="CT178" s="101"/>
      <c r="CU178" s="101"/>
      <c r="CV178" s="101"/>
      <c r="CW178" s="101"/>
      <c r="CX178" s="101"/>
      <c r="CY178" s="101"/>
      <c r="CZ178" s="101"/>
      <c r="DA178" s="101"/>
      <c r="DB178" s="101"/>
      <c r="DC178" s="101"/>
      <c r="DD178" s="101"/>
      <c r="DE178" s="101"/>
      <c r="DF178" s="101"/>
      <c r="DG178" s="101"/>
      <c r="DH178" s="101"/>
      <c r="DI178" s="101"/>
      <c r="DJ178" s="101"/>
      <c r="DK178" s="101"/>
      <c r="DL178" s="101"/>
      <c r="DM178" s="101"/>
      <c r="DN178" s="101"/>
      <c r="DO178" s="101"/>
      <c r="DP178" s="101"/>
      <c r="DQ178" s="101"/>
      <c r="DR178" s="101"/>
      <c r="DS178" s="101"/>
      <c r="DT178" s="101"/>
      <c r="DU178" s="101"/>
      <c r="DV178" s="101"/>
      <c r="DW178" s="101"/>
      <c r="DX178" s="101"/>
      <c r="DY178" s="101"/>
      <c r="DZ178" s="101"/>
      <c r="EA178" s="101"/>
      <c r="EB178" s="101"/>
      <c r="EC178" s="101"/>
      <c r="ED178" s="101"/>
      <c r="EE178" s="101"/>
      <c r="EF178" s="101"/>
      <c r="EG178" s="101"/>
      <c r="EH178" s="101"/>
      <c r="EI178" s="101"/>
      <c r="EJ178" s="101"/>
      <c r="EK178" s="101"/>
      <c r="EL178" s="101"/>
      <c r="EM178" s="101"/>
      <c r="EN178" s="101"/>
      <c r="EO178" s="101"/>
      <c r="EP178" s="101"/>
      <c r="EQ178" s="101"/>
      <c r="ER178" s="101"/>
      <c r="ES178" s="101"/>
      <c r="ET178" s="101"/>
      <c r="EU178" s="101"/>
      <c r="EV178" s="101"/>
      <c r="EW178" s="101"/>
      <c r="EX178" s="101"/>
      <c r="EY178" s="101"/>
      <c r="EZ178" s="101"/>
      <c r="FA178" s="101"/>
      <c r="FB178" s="101"/>
      <c r="FC178" s="101"/>
      <c r="FD178" s="101"/>
      <c r="FE178" s="101"/>
      <c r="FF178" s="101"/>
      <c r="FG178" s="101"/>
      <c r="FH178" s="101"/>
      <c r="FI178" s="101"/>
      <c r="FJ178" s="101"/>
      <c r="FK178" s="101"/>
      <c r="FL178" s="101"/>
      <c r="FM178" s="101"/>
      <c r="FN178" s="101"/>
      <c r="FO178" s="101"/>
      <c r="FP178" s="101"/>
      <c r="FQ178" s="101"/>
      <c r="FR178" s="101"/>
      <c r="FS178" s="101"/>
    </row>
    <row r="179" spans="52:175" s="59" customFormat="1" ht="13.8" x14ac:dyDescent="0.3">
      <c r="AZ179" s="101"/>
      <c r="BA179" s="101"/>
      <c r="BB179" s="101"/>
      <c r="BC179" s="101"/>
      <c r="BD179" s="101"/>
      <c r="BE179" s="101"/>
      <c r="BF179" s="101"/>
      <c r="BG179" s="101"/>
      <c r="BH179" s="101"/>
      <c r="BI179" s="101"/>
      <c r="BJ179" s="101"/>
      <c r="BK179" s="101"/>
      <c r="BL179" s="101"/>
      <c r="BM179" s="101"/>
      <c r="BN179" s="101"/>
      <c r="BO179" s="101"/>
      <c r="BP179" s="101"/>
      <c r="BQ179" s="101"/>
      <c r="BR179" s="101"/>
      <c r="BS179" s="101"/>
      <c r="BT179" s="101"/>
      <c r="BU179" s="101"/>
      <c r="BV179" s="101"/>
      <c r="BW179" s="101"/>
      <c r="BX179" s="101"/>
      <c r="BY179" s="101"/>
      <c r="BZ179" s="101"/>
      <c r="CA179" s="101"/>
      <c r="CB179" s="101"/>
      <c r="CC179" s="101"/>
      <c r="CD179" s="101"/>
      <c r="CE179" s="101"/>
      <c r="CF179" s="101"/>
      <c r="CG179" s="101"/>
      <c r="CH179" s="101"/>
      <c r="CI179" s="101"/>
      <c r="CJ179" s="101"/>
      <c r="CK179" s="101"/>
      <c r="CL179" s="101"/>
      <c r="CM179" s="101"/>
      <c r="CN179" s="101"/>
      <c r="CO179" s="101"/>
      <c r="CP179" s="101"/>
      <c r="CQ179" s="101"/>
      <c r="CR179" s="101"/>
      <c r="CS179" s="101"/>
      <c r="CT179" s="101"/>
      <c r="CU179" s="101"/>
      <c r="CV179" s="101"/>
      <c r="CW179" s="101"/>
      <c r="CX179" s="101"/>
      <c r="CY179" s="101"/>
      <c r="CZ179" s="101"/>
      <c r="DA179" s="101"/>
      <c r="DB179" s="101"/>
      <c r="DC179" s="101"/>
      <c r="DD179" s="101"/>
      <c r="DE179" s="101"/>
      <c r="DF179" s="101"/>
      <c r="DG179" s="101"/>
      <c r="DH179" s="101"/>
      <c r="DI179" s="101"/>
      <c r="DJ179" s="101"/>
      <c r="DK179" s="101"/>
      <c r="DL179" s="101"/>
      <c r="DM179" s="101"/>
      <c r="DN179" s="101"/>
      <c r="DO179" s="101"/>
      <c r="DP179" s="101"/>
      <c r="DQ179" s="101"/>
      <c r="DR179" s="101"/>
      <c r="DS179" s="101"/>
      <c r="DT179" s="101"/>
      <c r="DU179" s="101"/>
      <c r="DV179" s="101"/>
      <c r="DW179" s="101"/>
      <c r="DX179" s="101"/>
      <c r="DY179" s="101"/>
      <c r="DZ179" s="101"/>
      <c r="EA179" s="101"/>
      <c r="EB179" s="101"/>
      <c r="EC179" s="101"/>
      <c r="ED179" s="101"/>
      <c r="EE179" s="101"/>
      <c r="EF179" s="101"/>
      <c r="EG179" s="101"/>
      <c r="EH179" s="101"/>
      <c r="EI179" s="101"/>
      <c r="EJ179" s="101"/>
      <c r="EK179" s="101"/>
      <c r="EL179" s="101"/>
      <c r="EM179" s="101"/>
      <c r="EN179" s="101"/>
      <c r="EO179" s="101"/>
      <c r="EP179" s="101"/>
      <c r="EQ179" s="101"/>
      <c r="ER179" s="101"/>
      <c r="ES179" s="101"/>
      <c r="ET179" s="101"/>
      <c r="EU179" s="101"/>
      <c r="EV179" s="101"/>
      <c r="EW179" s="101"/>
      <c r="EX179" s="101"/>
      <c r="EY179" s="101"/>
      <c r="EZ179" s="101"/>
      <c r="FA179" s="101"/>
      <c r="FB179" s="101"/>
      <c r="FC179" s="101"/>
      <c r="FD179" s="101"/>
      <c r="FE179" s="101"/>
      <c r="FF179" s="101"/>
      <c r="FG179" s="101"/>
      <c r="FH179" s="101"/>
      <c r="FI179" s="101"/>
      <c r="FJ179" s="101"/>
      <c r="FK179" s="101"/>
      <c r="FL179" s="101"/>
      <c r="FM179" s="101"/>
      <c r="FN179" s="101"/>
      <c r="FO179" s="101"/>
      <c r="FP179" s="101"/>
      <c r="FQ179" s="101"/>
      <c r="FR179" s="101"/>
      <c r="FS179" s="101"/>
    </row>
    <row r="180" spans="52:175" s="59" customFormat="1" ht="13.8" x14ac:dyDescent="0.3">
      <c r="AZ180" s="101"/>
      <c r="BA180" s="101"/>
      <c r="BB180" s="101"/>
      <c r="BC180" s="101"/>
      <c r="BD180" s="101"/>
      <c r="BE180" s="101"/>
      <c r="BF180" s="101"/>
      <c r="BG180" s="101"/>
      <c r="BH180" s="101"/>
      <c r="BI180" s="101"/>
      <c r="BJ180" s="101"/>
      <c r="BK180" s="101"/>
      <c r="BL180" s="101"/>
      <c r="BM180" s="101"/>
      <c r="BN180" s="101"/>
      <c r="BO180" s="101"/>
      <c r="BP180" s="101"/>
      <c r="BQ180" s="101"/>
      <c r="BR180" s="101"/>
      <c r="BS180" s="101"/>
      <c r="BT180" s="101"/>
      <c r="BU180" s="101"/>
      <c r="BV180" s="101"/>
      <c r="BW180" s="101"/>
      <c r="BX180" s="101"/>
      <c r="BY180" s="101"/>
      <c r="BZ180" s="101"/>
      <c r="CA180" s="101"/>
      <c r="CB180" s="101"/>
      <c r="CC180" s="101"/>
      <c r="CD180" s="101"/>
      <c r="CE180" s="101"/>
      <c r="CF180" s="101"/>
      <c r="CG180" s="101"/>
      <c r="CH180" s="101"/>
      <c r="CI180" s="101"/>
      <c r="CJ180" s="101"/>
      <c r="CK180" s="101"/>
      <c r="CL180" s="101"/>
      <c r="CM180" s="101"/>
      <c r="CN180" s="101"/>
      <c r="CO180" s="101"/>
      <c r="CP180" s="101"/>
      <c r="CQ180" s="101"/>
      <c r="CR180" s="101"/>
      <c r="CS180" s="101"/>
      <c r="CT180" s="101"/>
      <c r="CU180" s="101"/>
      <c r="CV180" s="101"/>
      <c r="CW180" s="101"/>
      <c r="CX180" s="101"/>
      <c r="CY180" s="101"/>
      <c r="CZ180" s="101"/>
      <c r="DA180" s="101"/>
      <c r="DB180" s="101"/>
      <c r="DC180" s="101"/>
      <c r="DD180" s="101"/>
      <c r="DE180" s="101"/>
      <c r="DF180" s="101"/>
      <c r="DG180" s="101"/>
      <c r="DH180" s="101"/>
      <c r="DI180" s="101"/>
      <c r="DJ180" s="101"/>
      <c r="DK180" s="101"/>
      <c r="DL180" s="101"/>
      <c r="DM180" s="101"/>
      <c r="DN180" s="101"/>
      <c r="DO180" s="101"/>
      <c r="DP180" s="101"/>
      <c r="DQ180" s="101"/>
      <c r="DR180" s="101"/>
      <c r="DS180" s="101"/>
      <c r="DT180" s="101"/>
      <c r="DU180" s="101"/>
      <c r="DV180" s="101"/>
      <c r="DW180" s="101"/>
      <c r="DX180" s="101"/>
      <c r="DY180" s="101"/>
      <c r="DZ180" s="101"/>
      <c r="EA180" s="101"/>
      <c r="EB180" s="101"/>
      <c r="EC180" s="101"/>
      <c r="ED180" s="101"/>
      <c r="EE180" s="101"/>
      <c r="EF180" s="101"/>
      <c r="EG180" s="101"/>
      <c r="EH180" s="101"/>
      <c r="EI180" s="101"/>
      <c r="EJ180" s="101"/>
      <c r="EK180" s="101"/>
      <c r="EL180" s="101"/>
      <c r="EM180" s="101"/>
      <c r="EN180" s="101"/>
      <c r="EO180" s="101"/>
      <c r="EP180" s="101"/>
      <c r="EQ180" s="101"/>
      <c r="ER180" s="101"/>
      <c r="ES180" s="101"/>
      <c r="ET180" s="101"/>
      <c r="EU180" s="101"/>
      <c r="EV180" s="101"/>
      <c r="EW180" s="101"/>
      <c r="EX180" s="101"/>
      <c r="EY180" s="101"/>
      <c r="EZ180" s="101"/>
      <c r="FA180" s="101"/>
      <c r="FB180" s="101"/>
      <c r="FC180" s="101"/>
      <c r="FD180" s="101"/>
      <c r="FE180" s="101"/>
      <c r="FF180" s="101"/>
      <c r="FG180" s="101"/>
      <c r="FH180" s="101"/>
      <c r="FI180" s="101"/>
      <c r="FJ180" s="101"/>
      <c r="FK180" s="101"/>
      <c r="FL180" s="101"/>
      <c r="FM180" s="101"/>
      <c r="FN180" s="101"/>
      <c r="FO180" s="101"/>
      <c r="FP180" s="101"/>
      <c r="FQ180" s="101"/>
      <c r="FR180" s="101"/>
      <c r="FS180" s="101"/>
    </row>
    <row r="181" spans="52:175" s="59" customFormat="1" ht="13.8" x14ac:dyDescent="0.3">
      <c r="AZ181" s="101"/>
      <c r="BA181" s="101"/>
      <c r="BB181" s="101"/>
      <c r="BC181" s="101"/>
      <c r="BD181" s="101"/>
      <c r="BE181" s="101"/>
      <c r="BF181" s="101"/>
      <c r="BG181" s="101"/>
      <c r="BH181" s="101"/>
      <c r="BI181" s="101"/>
      <c r="BJ181" s="101"/>
      <c r="BK181" s="101"/>
      <c r="BL181" s="101"/>
      <c r="BM181" s="101"/>
      <c r="BN181" s="101"/>
      <c r="BO181" s="101"/>
      <c r="BP181" s="101"/>
      <c r="BQ181" s="101"/>
      <c r="BR181" s="101"/>
      <c r="BS181" s="101"/>
      <c r="BT181" s="101"/>
      <c r="BU181" s="101"/>
      <c r="BV181" s="101"/>
      <c r="BW181" s="101"/>
      <c r="BX181" s="101"/>
      <c r="BY181" s="101"/>
      <c r="BZ181" s="101"/>
      <c r="CA181" s="101"/>
      <c r="CB181" s="101"/>
      <c r="CC181" s="101"/>
      <c r="CD181" s="101"/>
      <c r="CE181" s="101"/>
      <c r="CF181" s="101"/>
      <c r="CG181" s="101"/>
      <c r="CH181" s="101"/>
      <c r="CI181" s="101"/>
      <c r="CJ181" s="101"/>
      <c r="CK181" s="101"/>
      <c r="CL181" s="101"/>
      <c r="CM181" s="101"/>
      <c r="CN181" s="101"/>
      <c r="CO181" s="101"/>
      <c r="CP181" s="101"/>
      <c r="CQ181" s="101"/>
      <c r="CR181" s="101"/>
      <c r="CS181" s="101"/>
      <c r="CT181" s="101"/>
      <c r="CU181" s="101"/>
      <c r="CV181" s="101"/>
      <c r="CW181" s="101"/>
      <c r="CX181" s="101"/>
      <c r="CY181" s="101"/>
      <c r="CZ181" s="101"/>
      <c r="DA181" s="101"/>
      <c r="DB181" s="101"/>
      <c r="DC181" s="101"/>
      <c r="DD181" s="101"/>
      <c r="DE181" s="101"/>
      <c r="DF181" s="101"/>
      <c r="DG181" s="101"/>
      <c r="DH181" s="101"/>
      <c r="DI181" s="101"/>
      <c r="DJ181" s="101"/>
      <c r="DK181" s="101"/>
      <c r="DL181" s="101"/>
      <c r="DM181" s="101"/>
      <c r="DN181" s="101"/>
      <c r="DO181" s="101"/>
      <c r="DP181" s="101"/>
      <c r="DQ181" s="101"/>
      <c r="DR181" s="101"/>
      <c r="DS181" s="101"/>
      <c r="DT181" s="101"/>
      <c r="DU181" s="101"/>
      <c r="DV181" s="101"/>
      <c r="DW181" s="101"/>
      <c r="DX181" s="101"/>
      <c r="DY181" s="101"/>
      <c r="DZ181" s="101"/>
      <c r="EA181" s="101"/>
      <c r="EB181" s="101"/>
      <c r="EC181" s="101"/>
      <c r="ED181" s="101"/>
      <c r="EE181" s="101"/>
      <c r="EF181" s="101"/>
      <c r="EG181" s="101"/>
      <c r="EH181" s="101"/>
      <c r="EI181" s="101"/>
      <c r="EJ181" s="101"/>
      <c r="EK181" s="101"/>
      <c r="EL181" s="101"/>
      <c r="EM181" s="101"/>
      <c r="EN181" s="101"/>
      <c r="EO181" s="101"/>
      <c r="EP181" s="101"/>
      <c r="EQ181" s="101"/>
      <c r="ER181" s="101"/>
      <c r="ES181" s="101"/>
      <c r="ET181" s="101"/>
      <c r="EU181" s="101"/>
      <c r="EV181" s="101"/>
      <c r="EW181" s="101"/>
      <c r="EX181" s="101"/>
      <c r="EY181" s="101"/>
      <c r="EZ181" s="101"/>
      <c r="FA181" s="101"/>
      <c r="FB181" s="101"/>
      <c r="FC181" s="101"/>
      <c r="FD181" s="101"/>
      <c r="FE181" s="101"/>
      <c r="FF181" s="101"/>
      <c r="FG181" s="101"/>
      <c r="FH181" s="101"/>
      <c r="FI181" s="101"/>
      <c r="FJ181" s="101"/>
      <c r="FK181" s="101"/>
      <c r="FL181" s="101"/>
      <c r="FM181" s="101"/>
      <c r="FN181" s="101"/>
      <c r="FO181" s="101"/>
      <c r="FP181" s="101"/>
      <c r="FQ181" s="101"/>
      <c r="FR181" s="101"/>
      <c r="FS181" s="101"/>
    </row>
    <row r="182" spans="52:175" s="59" customFormat="1" ht="13.8" x14ac:dyDescent="0.3">
      <c r="AZ182" s="101"/>
      <c r="BA182" s="101"/>
      <c r="BB182" s="101"/>
      <c r="BC182" s="101"/>
      <c r="BD182" s="101"/>
      <c r="BE182" s="101"/>
      <c r="BF182" s="101"/>
      <c r="BG182" s="101"/>
      <c r="BH182" s="101"/>
      <c r="BI182" s="101"/>
      <c r="BJ182" s="101"/>
      <c r="BK182" s="101"/>
      <c r="BL182" s="101"/>
      <c r="BM182" s="101"/>
      <c r="BN182" s="101"/>
      <c r="BO182" s="101"/>
      <c r="BP182" s="101"/>
      <c r="BQ182" s="101"/>
      <c r="BR182" s="101"/>
      <c r="BS182" s="101"/>
      <c r="BT182" s="101"/>
      <c r="BU182" s="101"/>
      <c r="BV182" s="101"/>
      <c r="BW182" s="101"/>
      <c r="BX182" s="101"/>
      <c r="BY182" s="101"/>
      <c r="BZ182" s="101"/>
      <c r="CA182" s="101"/>
      <c r="CB182" s="101"/>
      <c r="CC182" s="101"/>
      <c r="CD182" s="101"/>
      <c r="CE182" s="101"/>
      <c r="CF182" s="101"/>
      <c r="CG182" s="101"/>
      <c r="CH182" s="101"/>
      <c r="CI182" s="101"/>
      <c r="CJ182" s="101"/>
      <c r="CK182" s="101"/>
      <c r="CL182" s="101"/>
      <c r="CM182" s="101"/>
      <c r="CN182" s="101"/>
      <c r="CO182" s="101"/>
      <c r="CP182" s="101"/>
      <c r="CQ182" s="101"/>
      <c r="CR182" s="101"/>
      <c r="CS182" s="101"/>
      <c r="CT182" s="101"/>
      <c r="CU182" s="101"/>
      <c r="CV182" s="101"/>
      <c r="CW182" s="101"/>
      <c r="CX182" s="101"/>
      <c r="CY182" s="101"/>
      <c r="CZ182" s="101"/>
      <c r="DA182" s="101"/>
      <c r="DB182" s="101"/>
      <c r="DC182" s="101"/>
      <c r="DD182" s="101"/>
      <c r="DE182" s="101"/>
      <c r="DF182" s="101"/>
      <c r="DG182" s="101"/>
      <c r="DH182" s="101"/>
      <c r="DI182" s="101"/>
      <c r="DJ182" s="101"/>
      <c r="DK182" s="101"/>
      <c r="DL182" s="101"/>
      <c r="DM182" s="101"/>
      <c r="DN182" s="101"/>
      <c r="DO182" s="101"/>
      <c r="DP182" s="101"/>
      <c r="DQ182" s="101"/>
      <c r="DR182" s="101"/>
      <c r="DS182" s="101"/>
      <c r="DT182" s="101"/>
      <c r="DU182" s="101"/>
      <c r="DV182" s="101"/>
      <c r="DW182" s="101"/>
      <c r="DX182" s="101"/>
      <c r="DY182" s="101"/>
      <c r="DZ182" s="101"/>
      <c r="EA182" s="101"/>
      <c r="EB182" s="101"/>
      <c r="EC182" s="101"/>
      <c r="ED182" s="101"/>
      <c r="EE182" s="101"/>
      <c r="EF182" s="101"/>
      <c r="EG182" s="101"/>
      <c r="EH182" s="101"/>
      <c r="EI182" s="101"/>
      <c r="EJ182" s="101"/>
      <c r="EK182" s="101"/>
      <c r="EL182" s="101"/>
      <c r="EM182" s="101"/>
      <c r="EN182" s="101"/>
      <c r="EO182" s="101"/>
      <c r="EP182" s="101"/>
      <c r="EQ182" s="101"/>
      <c r="ER182" s="101"/>
      <c r="ES182" s="101"/>
      <c r="ET182" s="101"/>
      <c r="EU182" s="101"/>
      <c r="EV182" s="101"/>
      <c r="EW182" s="101"/>
      <c r="EX182" s="101"/>
      <c r="EY182" s="101"/>
      <c r="EZ182" s="101"/>
      <c r="FA182" s="101"/>
      <c r="FB182" s="101"/>
      <c r="FC182" s="101"/>
      <c r="FD182" s="101"/>
      <c r="FE182" s="101"/>
      <c r="FF182" s="101"/>
      <c r="FG182" s="101"/>
      <c r="FH182" s="101"/>
      <c r="FI182" s="101"/>
      <c r="FJ182" s="101"/>
      <c r="FK182" s="101"/>
      <c r="FL182" s="101"/>
      <c r="FM182" s="101"/>
      <c r="FN182" s="101"/>
      <c r="FO182" s="101"/>
      <c r="FP182" s="101"/>
      <c r="FQ182" s="101"/>
      <c r="FR182" s="101"/>
      <c r="FS182" s="101"/>
    </row>
    <row r="183" spans="52:175" s="59" customFormat="1" ht="13.8" x14ac:dyDescent="0.3">
      <c r="AZ183" s="101"/>
      <c r="BA183" s="101"/>
      <c r="BB183" s="101"/>
      <c r="BC183" s="101"/>
      <c r="BD183" s="101"/>
      <c r="BE183" s="101"/>
      <c r="BF183" s="101"/>
      <c r="BG183" s="101"/>
      <c r="BH183" s="101"/>
      <c r="BI183" s="101"/>
      <c r="BJ183" s="101"/>
      <c r="BK183" s="101"/>
      <c r="BL183" s="101"/>
      <c r="BM183" s="101"/>
      <c r="BN183" s="101"/>
      <c r="BO183" s="101"/>
      <c r="BP183" s="101"/>
      <c r="BQ183" s="101"/>
      <c r="BR183" s="101"/>
      <c r="BS183" s="101"/>
      <c r="BT183" s="101"/>
      <c r="BU183" s="101"/>
      <c r="BV183" s="101"/>
      <c r="BW183" s="101"/>
      <c r="BX183" s="101"/>
      <c r="BY183" s="101"/>
      <c r="BZ183" s="101"/>
      <c r="CA183" s="101"/>
      <c r="CB183" s="101"/>
      <c r="CC183" s="101"/>
      <c r="CD183" s="101"/>
      <c r="CE183" s="101"/>
      <c r="CF183" s="101"/>
      <c r="CG183" s="101"/>
      <c r="CH183" s="101"/>
      <c r="CI183" s="101"/>
      <c r="CJ183" s="101"/>
      <c r="CK183" s="101"/>
      <c r="CL183" s="101"/>
      <c r="CM183" s="101"/>
      <c r="CN183" s="101"/>
      <c r="CO183" s="101"/>
      <c r="CP183" s="101"/>
      <c r="CQ183" s="101"/>
      <c r="CR183" s="101"/>
      <c r="CS183" s="101"/>
      <c r="CT183" s="101"/>
      <c r="CU183" s="101"/>
      <c r="CV183" s="101"/>
      <c r="CW183" s="101"/>
      <c r="CX183" s="101"/>
      <c r="CY183" s="101"/>
      <c r="CZ183" s="101"/>
      <c r="DA183" s="101"/>
      <c r="DB183" s="101"/>
      <c r="DC183" s="101"/>
      <c r="DD183" s="101"/>
      <c r="DE183" s="101"/>
      <c r="DF183" s="101"/>
      <c r="DG183" s="101"/>
      <c r="DH183" s="101"/>
      <c r="DI183" s="101"/>
      <c r="DJ183" s="101"/>
      <c r="DK183" s="101"/>
      <c r="DL183" s="101"/>
      <c r="DM183" s="101"/>
      <c r="DN183" s="101"/>
      <c r="DO183" s="101"/>
      <c r="DP183" s="101"/>
      <c r="DQ183" s="101"/>
      <c r="DR183" s="101"/>
      <c r="DS183" s="101"/>
      <c r="DT183" s="101"/>
      <c r="DU183" s="101"/>
      <c r="DV183" s="101"/>
      <c r="DW183" s="101"/>
      <c r="DX183" s="101"/>
      <c r="DY183" s="101"/>
      <c r="DZ183" s="101"/>
      <c r="EA183" s="101"/>
      <c r="EB183" s="101"/>
      <c r="EC183" s="101"/>
      <c r="ED183" s="101"/>
      <c r="EE183" s="101"/>
      <c r="EF183" s="101"/>
      <c r="EG183" s="101"/>
      <c r="EH183" s="101"/>
      <c r="EI183" s="101"/>
      <c r="EJ183" s="101"/>
      <c r="EK183" s="101"/>
      <c r="EL183" s="101"/>
      <c r="EM183" s="101"/>
      <c r="EN183" s="101"/>
      <c r="EO183" s="101"/>
      <c r="EP183" s="101"/>
      <c r="EQ183" s="101"/>
      <c r="ER183" s="101"/>
      <c r="ES183" s="101"/>
      <c r="ET183" s="101"/>
      <c r="EU183" s="101"/>
      <c r="EV183" s="101"/>
      <c r="EW183" s="101"/>
      <c r="EX183" s="101"/>
      <c r="EY183" s="101"/>
      <c r="EZ183" s="101"/>
      <c r="FA183" s="101"/>
      <c r="FB183" s="101"/>
      <c r="FC183" s="101"/>
      <c r="FD183" s="101"/>
      <c r="FE183" s="101"/>
      <c r="FF183" s="101"/>
      <c r="FG183" s="101"/>
      <c r="FH183" s="101"/>
      <c r="FI183" s="101"/>
      <c r="FJ183" s="101"/>
      <c r="FK183" s="101"/>
      <c r="FL183" s="101"/>
      <c r="FM183" s="101"/>
      <c r="FN183" s="101"/>
      <c r="FO183" s="101"/>
      <c r="FP183" s="101"/>
      <c r="FQ183" s="101"/>
      <c r="FR183" s="101"/>
      <c r="FS183" s="101"/>
    </row>
    <row r="184" spans="52:175" s="59" customFormat="1" ht="13.8" x14ac:dyDescent="0.3">
      <c r="AZ184" s="101"/>
      <c r="BA184" s="101"/>
      <c r="BB184" s="101"/>
      <c r="BC184" s="101"/>
      <c r="BD184" s="101"/>
      <c r="BE184" s="101"/>
      <c r="BF184" s="101"/>
      <c r="BG184" s="101"/>
      <c r="BH184" s="101"/>
      <c r="BI184" s="101"/>
      <c r="BJ184" s="101"/>
      <c r="BK184" s="101"/>
      <c r="BL184" s="101"/>
      <c r="BM184" s="101"/>
      <c r="BN184" s="101"/>
      <c r="BO184" s="101"/>
      <c r="BP184" s="101"/>
      <c r="BQ184" s="101"/>
      <c r="BR184" s="101"/>
      <c r="BS184" s="101"/>
      <c r="BT184" s="101"/>
      <c r="BU184" s="101"/>
      <c r="BV184" s="101"/>
      <c r="BW184" s="101"/>
      <c r="BX184" s="101"/>
      <c r="BY184" s="101"/>
      <c r="BZ184" s="101"/>
      <c r="CA184" s="101"/>
      <c r="CB184" s="101"/>
      <c r="CC184" s="101"/>
      <c r="CD184" s="101"/>
      <c r="CE184" s="101"/>
      <c r="CF184" s="101"/>
      <c r="CG184" s="101"/>
      <c r="CH184" s="101"/>
      <c r="CI184" s="101"/>
      <c r="CJ184" s="101"/>
      <c r="CK184" s="101"/>
      <c r="CL184" s="101"/>
      <c r="CM184" s="101"/>
      <c r="CN184" s="101"/>
      <c r="CO184" s="101"/>
      <c r="CP184" s="101"/>
      <c r="CQ184" s="101"/>
      <c r="CR184" s="101"/>
      <c r="CS184" s="101"/>
      <c r="CT184" s="101"/>
      <c r="CU184" s="101"/>
      <c r="CV184" s="101"/>
      <c r="CW184" s="101"/>
      <c r="CX184" s="101"/>
      <c r="CY184" s="101"/>
      <c r="CZ184" s="101"/>
      <c r="DA184" s="101"/>
      <c r="DB184" s="101"/>
      <c r="DC184" s="101"/>
      <c r="DD184" s="101"/>
      <c r="DE184" s="101"/>
      <c r="DF184" s="101"/>
      <c r="DG184" s="101"/>
      <c r="DH184" s="101"/>
      <c r="DI184" s="101"/>
      <c r="DJ184" s="101"/>
      <c r="DK184" s="101"/>
      <c r="DL184" s="101"/>
      <c r="DM184" s="101"/>
      <c r="DN184" s="101"/>
      <c r="DO184" s="101"/>
      <c r="DP184" s="101"/>
      <c r="DQ184" s="101"/>
      <c r="DR184" s="101"/>
      <c r="DS184" s="101"/>
      <c r="DT184" s="101"/>
      <c r="DU184" s="101"/>
      <c r="DV184" s="101"/>
      <c r="DW184" s="101"/>
      <c r="DX184" s="101"/>
      <c r="DY184" s="101"/>
      <c r="DZ184" s="101"/>
      <c r="EA184" s="101"/>
      <c r="EB184" s="101"/>
      <c r="EC184" s="101"/>
      <c r="ED184" s="101"/>
      <c r="EE184" s="101"/>
      <c r="EF184" s="101"/>
      <c r="EG184" s="101"/>
      <c r="EH184" s="101"/>
      <c r="EI184" s="101"/>
      <c r="EJ184" s="101"/>
      <c r="EK184" s="101"/>
      <c r="EL184" s="101"/>
      <c r="EM184" s="101"/>
      <c r="EN184" s="101"/>
      <c r="EO184" s="101"/>
      <c r="EP184" s="101"/>
      <c r="EQ184" s="101"/>
      <c r="ER184" s="101"/>
      <c r="ES184" s="101"/>
      <c r="ET184" s="101"/>
      <c r="EU184" s="101"/>
      <c r="EV184" s="101"/>
      <c r="EW184" s="101"/>
      <c r="EX184" s="101"/>
      <c r="EY184" s="101"/>
      <c r="EZ184" s="101"/>
      <c r="FA184" s="101"/>
      <c r="FB184" s="101"/>
      <c r="FC184" s="101"/>
      <c r="FD184" s="101"/>
      <c r="FE184" s="101"/>
      <c r="FF184" s="101"/>
      <c r="FG184" s="101"/>
      <c r="FH184" s="101"/>
      <c r="FI184" s="101"/>
      <c r="FJ184" s="101"/>
      <c r="FK184" s="101"/>
      <c r="FL184" s="101"/>
      <c r="FM184" s="101"/>
      <c r="FN184" s="101"/>
      <c r="FO184" s="101"/>
      <c r="FP184" s="101"/>
      <c r="FQ184" s="101"/>
      <c r="FR184" s="101"/>
      <c r="FS184" s="101"/>
    </row>
    <row r="185" spans="52:175" s="59" customFormat="1" ht="13.8" x14ac:dyDescent="0.3">
      <c r="AZ185" s="101"/>
      <c r="BA185" s="101"/>
      <c r="BB185" s="101"/>
      <c r="BC185" s="101"/>
      <c r="BD185" s="101"/>
      <c r="BE185" s="101"/>
      <c r="BF185" s="101"/>
      <c r="BG185" s="101"/>
      <c r="BH185" s="101"/>
      <c r="BI185" s="101"/>
      <c r="BJ185" s="101"/>
      <c r="BK185" s="101"/>
      <c r="BL185" s="101"/>
      <c r="BM185" s="101"/>
      <c r="BN185" s="101"/>
      <c r="BO185" s="101"/>
      <c r="BP185" s="101"/>
      <c r="BQ185" s="101"/>
      <c r="BR185" s="101"/>
      <c r="BS185" s="101"/>
      <c r="BT185" s="101"/>
      <c r="BU185" s="101"/>
      <c r="BV185" s="101"/>
      <c r="BW185" s="101"/>
      <c r="BX185" s="101"/>
      <c r="BY185" s="101"/>
      <c r="BZ185" s="101"/>
      <c r="CA185" s="101"/>
      <c r="CB185" s="101"/>
      <c r="CC185" s="101"/>
      <c r="CD185" s="101"/>
      <c r="CE185" s="101"/>
      <c r="CF185" s="101"/>
      <c r="CG185" s="101"/>
      <c r="CH185" s="101"/>
      <c r="CI185" s="101"/>
      <c r="CJ185" s="101"/>
      <c r="CK185" s="101"/>
      <c r="CL185" s="101"/>
      <c r="CM185" s="101"/>
      <c r="CN185" s="101"/>
      <c r="CO185" s="101"/>
      <c r="CP185" s="101"/>
      <c r="CQ185" s="101"/>
      <c r="CR185" s="101"/>
      <c r="CS185" s="101"/>
      <c r="CT185" s="101"/>
      <c r="CU185" s="101"/>
      <c r="CV185" s="101"/>
      <c r="CW185" s="101"/>
      <c r="CX185" s="101"/>
      <c r="CY185" s="101"/>
      <c r="CZ185" s="101"/>
      <c r="DA185" s="101"/>
      <c r="DB185" s="101"/>
      <c r="DC185" s="101"/>
      <c r="DD185" s="101"/>
      <c r="DE185" s="101"/>
      <c r="DF185" s="101"/>
      <c r="DG185" s="101"/>
      <c r="DH185" s="101"/>
      <c r="DI185" s="101"/>
      <c r="DJ185" s="101"/>
      <c r="DK185" s="101"/>
      <c r="DL185" s="101"/>
      <c r="DM185" s="101"/>
      <c r="DN185" s="101"/>
      <c r="DO185" s="101"/>
      <c r="DP185" s="101"/>
      <c r="DQ185" s="101"/>
      <c r="DR185" s="101"/>
      <c r="DS185" s="101"/>
      <c r="DT185" s="101"/>
      <c r="DU185" s="101"/>
      <c r="DV185" s="101"/>
      <c r="DW185" s="101"/>
      <c r="DX185" s="101"/>
      <c r="DY185" s="101"/>
      <c r="DZ185" s="101"/>
      <c r="EA185" s="101"/>
      <c r="EB185" s="101"/>
      <c r="EC185" s="101"/>
      <c r="ED185" s="101"/>
      <c r="EE185" s="101"/>
      <c r="EF185" s="101"/>
      <c r="EG185" s="101"/>
      <c r="EH185" s="101"/>
      <c r="EI185" s="101"/>
      <c r="EJ185" s="101"/>
      <c r="EK185" s="101"/>
      <c r="EL185" s="101"/>
      <c r="EM185" s="101"/>
      <c r="EN185" s="101"/>
      <c r="EO185" s="101"/>
      <c r="EP185" s="101"/>
      <c r="EQ185" s="101"/>
      <c r="ER185" s="101"/>
      <c r="ES185" s="101"/>
      <c r="ET185" s="101"/>
      <c r="EU185" s="101"/>
      <c r="EV185" s="101"/>
      <c r="EW185" s="101"/>
      <c r="EX185" s="101"/>
      <c r="EY185" s="101"/>
      <c r="EZ185" s="101"/>
      <c r="FA185" s="101"/>
      <c r="FB185" s="101"/>
      <c r="FC185" s="101"/>
      <c r="FD185" s="101"/>
      <c r="FE185" s="101"/>
      <c r="FF185" s="101"/>
      <c r="FG185" s="101"/>
      <c r="FH185" s="101"/>
      <c r="FI185" s="101"/>
      <c r="FJ185" s="101"/>
      <c r="FK185" s="101"/>
      <c r="FL185" s="101"/>
      <c r="FM185" s="101"/>
      <c r="FN185" s="101"/>
      <c r="FO185" s="101"/>
      <c r="FP185" s="101"/>
      <c r="FQ185" s="101"/>
      <c r="FR185" s="101"/>
      <c r="FS185" s="101"/>
    </row>
    <row r="186" spans="52:175" s="59" customFormat="1" ht="13.8" x14ac:dyDescent="0.3">
      <c r="AZ186" s="101"/>
      <c r="BA186" s="101"/>
      <c r="BB186" s="101"/>
      <c r="BC186" s="101"/>
      <c r="BD186" s="101"/>
      <c r="BE186" s="101"/>
      <c r="BF186" s="101"/>
      <c r="BG186" s="101"/>
      <c r="BH186" s="101"/>
      <c r="BI186" s="101"/>
      <c r="BJ186" s="101"/>
      <c r="BK186" s="101"/>
      <c r="BL186" s="101"/>
      <c r="BM186" s="101"/>
      <c r="BN186" s="101"/>
      <c r="BO186" s="101"/>
      <c r="BP186" s="101"/>
      <c r="BQ186" s="101"/>
      <c r="BR186" s="101"/>
      <c r="BS186" s="101"/>
      <c r="BT186" s="101"/>
      <c r="BU186" s="101"/>
      <c r="BV186" s="101"/>
      <c r="BW186" s="101"/>
      <c r="BX186" s="101"/>
      <c r="BY186" s="101"/>
      <c r="BZ186" s="101"/>
      <c r="CA186" s="101"/>
      <c r="CB186" s="101"/>
      <c r="CC186" s="101"/>
      <c r="CD186" s="101"/>
      <c r="CE186" s="101"/>
      <c r="CF186" s="101"/>
      <c r="CG186" s="101"/>
      <c r="CH186" s="101"/>
      <c r="CI186" s="101"/>
      <c r="CJ186" s="101"/>
      <c r="CK186" s="101"/>
      <c r="CL186" s="101"/>
      <c r="CM186" s="101"/>
      <c r="CN186" s="101"/>
      <c r="CO186" s="101"/>
      <c r="CP186" s="101"/>
      <c r="CQ186" s="101"/>
      <c r="CR186" s="101"/>
      <c r="CS186" s="101"/>
      <c r="CT186" s="101"/>
      <c r="CU186" s="101"/>
      <c r="CV186" s="101"/>
      <c r="CW186" s="101"/>
      <c r="CX186" s="101"/>
      <c r="CY186" s="101"/>
      <c r="CZ186" s="101"/>
      <c r="DA186" s="101"/>
      <c r="DB186" s="101"/>
      <c r="DC186" s="101"/>
      <c r="DD186" s="101"/>
      <c r="DE186" s="101"/>
      <c r="DF186" s="101"/>
      <c r="DG186" s="101"/>
      <c r="DH186" s="101"/>
      <c r="DI186" s="101"/>
      <c r="DJ186" s="101"/>
      <c r="DK186" s="101"/>
      <c r="DL186" s="101"/>
      <c r="DM186" s="101"/>
      <c r="DN186" s="101"/>
      <c r="DO186" s="101"/>
      <c r="DP186" s="101"/>
      <c r="DQ186" s="101"/>
      <c r="DR186" s="101"/>
      <c r="DS186" s="101"/>
      <c r="DT186" s="101"/>
      <c r="DU186" s="101"/>
      <c r="DV186" s="101"/>
      <c r="DW186" s="101"/>
      <c r="DX186" s="101"/>
      <c r="DY186" s="101"/>
      <c r="DZ186" s="101"/>
      <c r="EA186" s="101"/>
      <c r="EB186" s="101"/>
      <c r="EC186" s="101"/>
      <c r="ED186" s="101"/>
      <c r="EE186" s="101"/>
      <c r="EF186" s="101"/>
      <c r="EG186" s="101"/>
      <c r="EH186" s="101"/>
      <c r="EI186" s="101"/>
      <c r="EJ186" s="101"/>
      <c r="EK186" s="101"/>
      <c r="EL186" s="101"/>
      <c r="EM186" s="101"/>
      <c r="EN186" s="101"/>
      <c r="EO186" s="101"/>
      <c r="EP186" s="101"/>
      <c r="EQ186" s="101"/>
      <c r="ER186" s="101"/>
      <c r="ES186" s="101"/>
      <c r="ET186" s="101"/>
      <c r="EU186" s="101"/>
      <c r="EV186" s="101"/>
      <c r="EW186" s="101"/>
      <c r="EX186" s="101"/>
      <c r="EY186" s="101"/>
      <c r="EZ186" s="101"/>
      <c r="FA186" s="101"/>
      <c r="FB186" s="101"/>
      <c r="FC186" s="101"/>
      <c r="FD186" s="101"/>
      <c r="FE186" s="101"/>
      <c r="FF186" s="101"/>
      <c r="FG186" s="101"/>
      <c r="FH186" s="101"/>
      <c r="FI186" s="101"/>
      <c r="FJ186" s="101"/>
      <c r="FK186" s="101"/>
      <c r="FL186" s="101"/>
      <c r="FM186" s="101"/>
      <c r="FN186" s="101"/>
      <c r="FO186" s="101"/>
      <c r="FP186" s="101"/>
      <c r="FQ186" s="101"/>
      <c r="FR186" s="101"/>
      <c r="FS186" s="101"/>
    </row>
  </sheetData>
  <mergeCells count="255">
    <mergeCell ref="D5:E5"/>
    <mergeCell ref="B5:C5"/>
    <mergeCell ref="Z6:AA6"/>
    <mergeCell ref="X6:Y6"/>
    <mergeCell ref="AB6:AC6"/>
    <mergeCell ref="Z5:AA5"/>
    <mergeCell ref="X5:Y5"/>
    <mergeCell ref="AB5:AC5"/>
    <mergeCell ref="AE1:AN1"/>
    <mergeCell ref="B6:C6"/>
    <mergeCell ref="F6:G6"/>
    <mergeCell ref="D6:E6"/>
    <mergeCell ref="H6:I6"/>
    <mergeCell ref="L6:M6"/>
    <mergeCell ref="J6:K6"/>
    <mergeCell ref="P6:Q6"/>
    <mergeCell ref="N6:O6"/>
    <mergeCell ref="R6:S6"/>
    <mergeCell ref="T6:U6"/>
    <mergeCell ref="V6:W6"/>
    <mergeCell ref="P5:Q5"/>
    <mergeCell ref="N5:O5"/>
    <mergeCell ref="A1:J1"/>
    <mergeCell ref="K1:T1"/>
    <mergeCell ref="U1:AD1"/>
    <mergeCell ref="AJ6:AK6"/>
    <mergeCell ref="AJ5:AK5"/>
    <mergeCell ref="AL6:AM6"/>
    <mergeCell ref="AL5:AM5"/>
    <mergeCell ref="AF6:AG6"/>
    <mergeCell ref="V5:W5"/>
    <mergeCell ref="F5:G5"/>
    <mergeCell ref="AD6:AE6"/>
    <mergeCell ref="AF5:AG5"/>
    <mergeCell ref="AD5:AE5"/>
    <mergeCell ref="AH5:AI5"/>
    <mergeCell ref="AH6:AI6"/>
    <mergeCell ref="V2:W2"/>
    <mergeCell ref="X2:Y2"/>
    <mergeCell ref="Z2:AA2"/>
    <mergeCell ref="AB2:AC2"/>
    <mergeCell ref="AD2:AE2"/>
    <mergeCell ref="L2:M2"/>
    <mergeCell ref="N2:O2"/>
    <mergeCell ref="P2:Q2"/>
    <mergeCell ref="R2:S2"/>
    <mergeCell ref="T2:U2"/>
    <mergeCell ref="AT5:AU5"/>
    <mergeCell ref="AT6:AU6"/>
    <mergeCell ref="AX5:AY5"/>
    <mergeCell ref="AX6:AY6"/>
    <mergeCell ref="AV6:AW6"/>
    <mergeCell ref="AV5:AW5"/>
    <mergeCell ref="AR6:AS6"/>
    <mergeCell ref="AN6:AO6"/>
    <mergeCell ref="AN5:AO5"/>
    <mergeCell ref="AP5:AQ5"/>
    <mergeCell ref="AR5:AS5"/>
    <mergeCell ref="AP6:AQ6"/>
    <mergeCell ref="AX4:AY4"/>
    <mergeCell ref="AF4:AG4"/>
    <mergeCell ref="AH4:AI4"/>
    <mergeCell ref="AJ4:AK4"/>
    <mergeCell ref="AL4:AM4"/>
    <mergeCell ref="AN4:AO4"/>
    <mergeCell ref="V4:W4"/>
    <mergeCell ref="X4:Y4"/>
    <mergeCell ref="Z4:AA4"/>
    <mergeCell ref="AB4:AC4"/>
    <mergeCell ref="AD4:AE4"/>
    <mergeCell ref="B11:C11"/>
    <mergeCell ref="B10:C10"/>
    <mergeCell ref="B9:C9"/>
    <mergeCell ref="B8:C8"/>
    <mergeCell ref="B7:C7"/>
    <mergeCell ref="AP4:AQ4"/>
    <mergeCell ref="AR4:AS4"/>
    <mergeCell ref="AT4:AU4"/>
    <mergeCell ref="AV4:AW4"/>
    <mergeCell ref="L4:M4"/>
    <mergeCell ref="N4:O4"/>
    <mergeCell ref="P4:Q4"/>
    <mergeCell ref="R4:S4"/>
    <mergeCell ref="T4:U4"/>
    <mergeCell ref="B4:C4"/>
    <mergeCell ref="D4:E4"/>
    <mergeCell ref="F4:G4"/>
    <mergeCell ref="H4:I4"/>
    <mergeCell ref="J4:K4"/>
    <mergeCell ref="T5:U5"/>
    <mergeCell ref="R5:S5"/>
    <mergeCell ref="L5:M5"/>
    <mergeCell ref="J5:K5"/>
    <mergeCell ref="H5:I5"/>
    <mergeCell ref="F11:G11"/>
    <mergeCell ref="F10:G10"/>
    <mergeCell ref="F9:G9"/>
    <mergeCell ref="F8:G8"/>
    <mergeCell ref="F7:G7"/>
    <mergeCell ref="D7:E7"/>
    <mergeCell ref="D8:E8"/>
    <mergeCell ref="D9:E9"/>
    <mergeCell ref="D10:E10"/>
    <mergeCell ref="D11:E11"/>
    <mergeCell ref="J11:K11"/>
    <mergeCell ref="J10:K10"/>
    <mergeCell ref="J9:K9"/>
    <mergeCell ref="J8:K8"/>
    <mergeCell ref="J7:K7"/>
    <mergeCell ref="H7:I7"/>
    <mergeCell ref="H8:I8"/>
    <mergeCell ref="H9:I9"/>
    <mergeCell ref="H10:I10"/>
    <mergeCell ref="H11:I11"/>
    <mergeCell ref="N11:O11"/>
    <mergeCell ref="N10:O10"/>
    <mergeCell ref="N9:O9"/>
    <mergeCell ref="N8:O8"/>
    <mergeCell ref="N7:O7"/>
    <mergeCell ref="L7:M7"/>
    <mergeCell ref="L8:M8"/>
    <mergeCell ref="L9:M9"/>
    <mergeCell ref="L10:M10"/>
    <mergeCell ref="L11:M11"/>
    <mergeCell ref="R7:S7"/>
    <mergeCell ref="R8:S8"/>
    <mergeCell ref="R9:S9"/>
    <mergeCell ref="R10:S10"/>
    <mergeCell ref="R11:S11"/>
    <mergeCell ref="P11:Q11"/>
    <mergeCell ref="P10:Q10"/>
    <mergeCell ref="P9:Q9"/>
    <mergeCell ref="P8:Q8"/>
    <mergeCell ref="P7:Q7"/>
    <mergeCell ref="V7:W7"/>
    <mergeCell ref="V8:W8"/>
    <mergeCell ref="V9:W9"/>
    <mergeCell ref="V10:W10"/>
    <mergeCell ref="V11:W11"/>
    <mergeCell ref="T11:U11"/>
    <mergeCell ref="T10:U10"/>
    <mergeCell ref="T9:U9"/>
    <mergeCell ref="T8:U8"/>
    <mergeCell ref="T7:U7"/>
    <mergeCell ref="Z11:AA11"/>
    <mergeCell ref="Z10:AA10"/>
    <mergeCell ref="Z9:AA9"/>
    <mergeCell ref="Z8:AA8"/>
    <mergeCell ref="Z7:AA7"/>
    <mergeCell ref="X11:Y11"/>
    <mergeCell ref="X10:Y10"/>
    <mergeCell ref="X9:Y9"/>
    <mergeCell ref="X8:Y8"/>
    <mergeCell ref="X7:Y7"/>
    <mergeCell ref="AD11:AE11"/>
    <mergeCell ref="AD10:AE10"/>
    <mergeCell ref="AD9:AE9"/>
    <mergeCell ref="AD8:AE8"/>
    <mergeCell ref="AD7:AE7"/>
    <mergeCell ref="AB7:AC7"/>
    <mergeCell ref="AB8:AC8"/>
    <mergeCell ref="AB9:AC9"/>
    <mergeCell ref="AB10:AC10"/>
    <mergeCell ref="AB11:AC11"/>
    <mergeCell ref="AH11:AI11"/>
    <mergeCell ref="AH10:AI10"/>
    <mergeCell ref="AH9:AI9"/>
    <mergeCell ref="AH8:AI8"/>
    <mergeCell ref="AH7:AI7"/>
    <mergeCell ref="AF7:AG7"/>
    <mergeCell ref="AF8:AG8"/>
    <mergeCell ref="AF9:AG9"/>
    <mergeCell ref="AF10:AG10"/>
    <mergeCell ref="AF11:AG11"/>
    <mergeCell ref="AL7:AM7"/>
    <mergeCell ref="AL8:AM8"/>
    <mergeCell ref="AL9:AM9"/>
    <mergeCell ref="AL10:AM10"/>
    <mergeCell ref="AL11:AM11"/>
    <mergeCell ref="AJ11:AK11"/>
    <mergeCell ref="AJ10:AK10"/>
    <mergeCell ref="AJ9:AK9"/>
    <mergeCell ref="AJ8:AK8"/>
    <mergeCell ref="AJ7:AK7"/>
    <mergeCell ref="AR7:AS7"/>
    <mergeCell ref="AP7:AQ7"/>
    <mergeCell ref="AP8:AQ8"/>
    <mergeCell ref="AP9:AQ9"/>
    <mergeCell ref="AP10:AQ10"/>
    <mergeCell ref="AP11:AQ11"/>
    <mergeCell ref="AN11:AO11"/>
    <mergeCell ref="AN10:AO10"/>
    <mergeCell ref="AN9:AO9"/>
    <mergeCell ref="AN8:AO8"/>
    <mergeCell ref="AN7:AO7"/>
    <mergeCell ref="B2:C2"/>
    <mergeCell ref="D2:E2"/>
    <mergeCell ref="F2:G2"/>
    <mergeCell ref="H2:I2"/>
    <mergeCell ref="J2:K2"/>
    <mergeCell ref="AX11:AY11"/>
    <mergeCell ref="AX10:AY10"/>
    <mergeCell ref="AX9:AY9"/>
    <mergeCell ref="AX8:AY8"/>
    <mergeCell ref="AX7:AY7"/>
    <mergeCell ref="AV7:AW7"/>
    <mergeCell ref="AV8:AW8"/>
    <mergeCell ref="AV9:AW9"/>
    <mergeCell ref="AV10:AW10"/>
    <mergeCell ref="AV11:AW11"/>
    <mergeCell ref="AT11:AU11"/>
    <mergeCell ref="AT10:AU10"/>
    <mergeCell ref="AT9:AU9"/>
    <mergeCell ref="AT8:AU8"/>
    <mergeCell ref="AT7:AU7"/>
    <mergeCell ref="AR11:AS11"/>
    <mergeCell ref="AR10:AS10"/>
    <mergeCell ref="AR9:AS9"/>
    <mergeCell ref="AR8:AS8"/>
    <mergeCell ref="AR3:AS3"/>
    <mergeCell ref="AP3:AQ3"/>
    <mergeCell ref="AP2:AQ2"/>
    <mergeCell ref="AR2:AS2"/>
    <mergeCell ref="AT2:AU2"/>
    <mergeCell ref="AV2:AW2"/>
    <mergeCell ref="AX2:AY2"/>
    <mergeCell ref="AF2:AG2"/>
    <mergeCell ref="AH2:AI2"/>
    <mergeCell ref="AJ2:AK2"/>
    <mergeCell ref="AL2:AM2"/>
    <mergeCell ref="AN2:AO2"/>
    <mergeCell ref="AO1:AX1"/>
    <mergeCell ref="H3:I3"/>
    <mergeCell ref="F3:G3"/>
    <mergeCell ref="D3:E3"/>
    <mergeCell ref="B3:C3"/>
    <mergeCell ref="R3:S3"/>
    <mergeCell ref="T3:U3"/>
    <mergeCell ref="P3:Q3"/>
    <mergeCell ref="N3:O3"/>
    <mergeCell ref="L3:M3"/>
    <mergeCell ref="J3:K3"/>
    <mergeCell ref="AD3:AE3"/>
    <mergeCell ref="AB3:AC3"/>
    <mergeCell ref="Z3:AA3"/>
    <mergeCell ref="X3:Y3"/>
    <mergeCell ref="V3:W3"/>
    <mergeCell ref="AN3:AO3"/>
    <mergeCell ref="AL3:AM3"/>
    <mergeCell ref="AJ3:AK3"/>
    <mergeCell ref="AH3:AI3"/>
    <mergeCell ref="AF3:AG3"/>
    <mergeCell ref="AX3:AY3"/>
    <mergeCell ref="AV3:AW3"/>
    <mergeCell ref="AT3:AU3"/>
  </mergeCells>
  <phoneticPr fontId="30" type="noConversion"/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1" fitToWidth="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W24"/>
  <sheetViews>
    <sheetView zoomScale="40" zoomScaleNormal="40" zoomScaleSheetLayoutView="25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AV5" sqref="AV5:AW5"/>
    </sheetView>
  </sheetViews>
  <sheetFormatPr defaultRowHeight="14.4" x14ac:dyDescent="0.3"/>
  <cols>
    <col min="1" max="1" width="40.88671875" customWidth="1"/>
    <col min="2" max="2" width="57.109375" customWidth="1"/>
    <col min="3" max="3" width="57.109375" style="81" customWidth="1"/>
    <col min="4" max="4" width="57.109375" customWidth="1"/>
    <col min="5" max="5" width="57.109375" style="81" customWidth="1"/>
    <col min="6" max="6" width="57.109375" customWidth="1"/>
    <col min="7" max="7" width="57.109375" style="81" customWidth="1"/>
    <col min="8" max="8" width="57.109375" customWidth="1"/>
    <col min="9" max="9" width="57.109375" style="81" customWidth="1"/>
    <col min="10" max="10" width="57.109375" customWidth="1"/>
    <col min="11" max="11" width="57.109375" style="81" customWidth="1"/>
    <col min="12" max="12" width="57.109375" customWidth="1"/>
    <col min="13" max="13" width="57.109375" style="81" customWidth="1"/>
    <col min="14" max="14" width="57.109375" customWidth="1"/>
    <col min="15" max="15" width="57.109375" style="81" customWidth="1"/>
    <col min="16" max="16" width="57.109375" customWidth="1"/>
    <col min="17" max="17" width="57.109375" style="81" customWidth="1"/>
    <col min="18" max="18" width="57.109375" customWidth="1"/>
    <col min="19" max="19" width="57.109375" style="81" customWidth="1"/>
    <col min="20" max="20" width="57.109375" customWidth="1"/>
    <col min="21" max="21" width="57.109375" style="81" customWidth="1"/>
    <col min="22" max="22" width="57.109375" customWidth="1"/>
    <col min="23" max="23" width="57.109375" style="81" customWidth="1"/>
    <col min="24" max="24" width="57.109375" customWidth="1"/>
    <col min="25" max="25" width="57.109375" style="81" customWidth="1"/>
    <col min="26" max="26" width="57.109375" customWidth="1"/>
    <col min="27" max="27" width="57.109375" style="81" customWidth="1"/>
    <col min="28" max="28" width="57.109375" customWidth="1"/>
    <col min="29" max="29" width="57.109375" style="81" customWidth="1"/>
    <col min="30" max="30" width="57.109375" customWidth="1"/>
    <col min="31" max="31" width="57.109375" style="81" customWidth="1"/>
    <col min="32" max="32" width="57.109375" customWidth="1"/>
    <col min="33" max="33" width="57.109375" style="81" customWidth="1"/>
    <col min="34" max="34" width="57.109375" customWidth="1"/>
    <col min="35" max="35" width="57.109375" style="81" customWidth="1"/>
    <col min="36" max="36" width="57.109375" customWidth="1"/>
    <col min="37" max="37" width="57.109375" style="81" customWidth="1"/>
    <col min="38" max="38" width="57.109375" customWidth="1"/>
    <col min="39" max="39" width="57.109375" style="81" customWidth="1"/>
    <col min="40" max="40" width="57.109375" customWidth="1"/>
    <col min="41" max="41" width="57.109375" style="81" customWidth="1"/>
    <col min="42" max="42" width="57.109375" customWidth="1"/>
    <col min="43" max="43" width="57.109375" style="81" customWidth="1"/>
    <col min="44" max="44" width="57.109375" customWidth="1"/>
    <col min="45" max="45" width="57.109375" style="81" customWidth="1"/>
    <col min="46" max="46" width="57.109375" customWidth="1"/>
    <col min="47" max="47" width="57.109375" style="81" customWidth="1"/>
    <col min="48" max="48" width="57.109375" customWidth="1"/>
    <col min="49" max="49" width="57.109375" style="81" customWidth="1"/>
  </cols>
  <sheetData>
    <row r="1" spans="1:49" ht="59.4" customHeight="1" x14ac:dyDescent="0.3">
      <c r="A1" s="171" t="s">
        <v>371</v>
      </c>
      <c r="B1" s="172"/>
      <c r="C1" s="172"/>
      <c r="D1" s="172"/>
      <c r="E1" s="172"/>
      <c r="F1" s="172"/>
      <c r="G1" s="172"/>
      <c r="H1" s="172"/>
      <c r="I1" s="172"/>
      <c r="J1" s="172"/>
      <c r="K1" s="201"/>
      <c r="L1" s="171" t="s">
        <v>371</v>
      </c>
      <c r="M1" s="172"/>
      <c r="N1" s="172"/>
      <c r="O1" s="172"/>
      <c r="P1" s="172"/>
      <c r="Q1" s="172"/>
      <c r="R1" s="172"/>
      <c r="S1" s="172"/>
      <c r="T1" s="172"/>
      <c r="U1" s="172"/>
      <c r="V1" s="201"/>
      <c r="W1" s="171" t="s">
        <v>371</v>
      </c>
      <c r="X1" s="172"/>
      <c r="Y1" s="172"/>
      <c r="Z1" s="172"/>
      <c r="AA1" s="172"/>
      <c r="AB1" s="172"/>
      <c r="AC1" s="172"/>
      <c r="AD1" s="172"/>
      <c r="AE1" s="172"/>
      <c r="AF1" s="172"/>
      <c r="AG1" s="201"/>
      <c r="AH1" s="171" t="s">
        <v>371</v>
      </c>
      <c r="AI1" s="172"/>
      <c r="AJ1" s="172"/>
      <c r="AK1" s="172"/>
      <c r="AL1" s="172"/>
      <c r="AM1" s="172"/>
      <c r="AN1" s="172"/>
      <c r="AO1" s="172"/>
      <c r="AP1" s="172"/>
      <c r="AQ1" s="172"/>
      <c r="AR1" s="201"/>
      <c r="AS1" s="171"/>
      <c r="AT1" s="172"/>
      <c r="AU1" s="172"/>
      <c r="AV1" s="172"/>
      <c r="AW1" s="172"/>
    </row>
    <row r="2" spans="1:49" ht="59.4" customHeight="1" x14ac:dyDescent="0.3">
      <c r="A2" s="133" t="s">
        <v>305</v>
      </c>
      <c r="B2" s="177" t="s">
        <v>268</v>
      </c>
      <c r="C2" s="178" t="s">
        <v>469</v>
      </c>
      <c r="D2" s="177" t="s">
        <v>269</v>
      </c>
      <c r="E2" s="178" t="s">
        <v>469</v>
      </c>
      <c r="F2" s="177" t="s">
        <v>270</v>
      </c>
      <c r="G2" s="178" t="s">
        <v>469</v>
      </c>
      <c r="H2" s="177" t="s">
        <v>271</v>
      </c>
      <c r="I2" s="178" t="s">
        <v>469</v>
      </c>
      <c r="J2" s="177" t="s">
        <v>272</v>
      </c>
      <c r="K2" s="178" t="s">
        <v>469</v>
      </c>
      <c r="L2" s="177" t="s">
        <v>273</v>
      </c>
      <c r="M2" s="178" t="s">
        <v>349</v>
      </c>
      <c r="N2" s="177" t="s">
        <v>274</v>
      </c>
      <c r="O2" s="178" t="s">
        <v>350</v>
      </c>
      <c r="P2" s="177" t="s">
        <v>275</v>
      </c>
      <c r="Q2" s="178" t="s">
        <v>469</v>
      </c>
      <c r="R2" s="177" t="s">
        <v>276</v>
      </c>
      <c r="S2" s="178" t="s">
        <v>469</v>
      </c>
      <c r="T2" s="177" t="s">
        <v>277</v>
      </c>
      <c r="U2" s="178" t="s">
        <v>469</v>
      </c>
      <c r="V2" s="177" t="s">
        <v>278</v>
      </c>
      <c r="W2" s="178" t="s">
        <v>469</v>
      </c>
      <c r="X2" s="177" t="s">
        <v>279</v>
      </c>
      <c r="Y2" s="178" t="s">
        <v>469</v>
      </c>
      <c r="Z2" s="177" t="s">
        <v>280</v>
      </c>
      <c r="AA2" s="178" t="s">
        <v>469</v>
      </c>
      <c r="AB2" s="177" t="s">
        <v>281</v>
      </c>
      <c r="AC2" s="178"/>
      <c r="AD2" s="177" t="s">
        <v>282</v>
      </c>
      <c r="AE2" s="178" t="s">
        <v>469</v>
      </c>
      <c r="AF2" s="177" t="s">
        <v>457</v>
      </c>
      <c r="AG2" s="178" t="s">
        <v>469</v>
      </c>
      <c r="AH2" s="177" t="s">
        <v>395</v>
      </c>
      <c r="AI2" s="178" t="s">
        <v>469</v>
      </c>
      <c r="AJ2" s="177" t="s">
        <v>384</v>
      </c>
      <c r="AK2" s="178" t="s">
        <v>469</v>
      </c>
      <c r="AL2" s="177" t="s">
        <v>393</v>
      </c>
      <c r="AM2" s="178"/>
      <c r="AN2" s="177" t="s">
        <v>385</v>
      </c>
      <c r="AO2" s="178" t="s">
        <v>469</v>
      </c>
      <c r="AP2" s="177" t="s">
        <v>386</v>
      </c>
      <c r="AQ2" s="178" t="s">
        <v>469</v>
      </c>
      <c r="AR2" s="177" t="s">
        <v>394</v>
      </c>
      <c r="AS2" s="178" t="s">
        <v>469</v>
      </c>
      <c r="AT2" s="177" t="s">
        <v>362</v>
      </c>
      <c r="AU2" s="178" t="s">
        <v>469</v>
      </c>
      <c r="AV2" s="177" t="s">
        <v>363</v>
      </c>
      <c r="AW2" s="178" t="s">
        <v>469</v>
      </c>
    </row>
    <row r="3" spans="1:49" ht="197.25" customHeight="1" x14ac:dyDescent="0.3">
      <c r="A3" s="132" t="s">
        <v>327</v>
      </c>
      <c r="B3" s="191"/>
      <c r="C3" s="192"/>
      <c r="D3" s="191"/>
      <c r="E3" s="192">
        <v>0.1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0.1</v>
      </c>
      <c r="T3" s="191"/>
      <c r="U3" s="192">
        <v>0.1</v>
      </c>
      <c r="V3" s="191"/>
      <c r="W3" s="192">
        <v>0.1</v>
      </c>
      <c r="X3" s="191"/>
      <c r="Y3" s="192">
        <v>0.1</v>
      </c>
      <c r="Z3" s="191"/>
      <c r="AA3" s="192">
        <v>0.1</v>
      </c>
      <c r="AB3" s="191"/>
      <c r="AC3" s="192">
        <v>0.1</v>
      </c>
      <c r="AD3" s="191"/>
      <c r="AE3" s="192">
        <v>0.1</v>
      </c>
      <c r="AF3" s="191"/>
      <c r="AG3" s="192">
        <v>0.1</v>
      </c>
      <c r="AH3" s="191"/>
      <c r="AI3" s="192">
        <v>0.1</v>
      </c>
      <c r="AJ3" s="191"/>
      <c r="AK3" s="192">
        <v>0.1</v>
      </c>
      <c r="AL3" s="191"/>
      <c r="AM3" s="192">
        <v>0.1</v>
      </c>
      <c r="AN3" s="191"/>
      <c r="AO3" s="192">
        <v>0.1</v>
      </c>
      <c r="AP3" s="191"/>
      <c r="AQ3" s="192">
        <v>0.1</v>
      </c>
      <c r="AR3" s="191"/>
      <c r="AS3" s="192">
        <v>0.1</v>
      </c>
      <c r="AT3" s="191"/>
      <c r="AU3" s="192">
        <v>0.1</v>
      </c>
      <c r="AV3" s="191"/>
      <c r="AW3" s="192">
        <v>0.1</v>
      </c>
    </row>
    <row r="4" spans="1:49" s="57" customFormat="1" ht="54" customHeight="1" x14ac:dyDescent="0.3">
      <c r="A4" s="132" t="s">
        <v>303</v>
      </c>
      <c r="B4" s="191"/>
      <c r="C4" s="192"/>
      <c r="D4" s="191"/>
      <c r="E4" s="192"/>
      <c r="F4" s="191"/>
      <c r="G4" s="192"/>
      <c r="H4" s="191"/>
      <c r="I4" s="192"/>
      <c r="J4" s="191"/>
      <c r="K4" s="192"/>
      <c r="L4" s="191" t="s">
        <v>293</v>
      </c>
      <c r="M4" s="192"/>
      <c r="N4" s="191" t="s">
        <v>293</v>
      </c>
      <c r="O4" s="192"/>
      <c r="P4" s="191"/>
      <c r="Q4" s="192"/>
      <c r="R4" s="191"/>
      <c r="S4" s="192"/>
      <c r="T4" s="191"/>
      <c r="U4" s="192"/>
      <c r="V4" s="191"/>
      <c r="W4" s="192"/>
      <c r="X4" s="191"/>
      <c r="Y4" s="192"/>
      <c r="Z4" s="191"/>
      <c r="AA4" s="192"/>
      <c r="AB4" s="191"/>
      <c r="AC4" s="192"/>
      <c r="AD4" s="191" t="s">
        <v>293</v>
      </c>
      <c r="AE4" s="192"/>
      <c r="AF4" s="191"/>
      <c r="AG4" s="192"/>
      <c r="AH4" s="191"/>
      <c r="AI4" s="192"/>
      <c r="AJ4" s="191"/>
      <c r="AK4" s="192"/>
      <c r="AL4" s="191"/>
      <c r="AM4" s="192"/>
      <c r="AN4" s="191"/>
      <c r="AO4" s="192"/>
      <c r="AP4" s="191"/>
      <c r="AQ4" s="192"/>
      <c r="AR4" s="191"/>
      <c r="AS4" s="192"/>
      <c r="AT4" s="191"/>
      <c r="AU4" s="192"/>
      <c r="AV4" s="191"/>
      <c r="AW4" s="192"/>
    </row>
    <row r="5" spans="1:49" ht="409.5" customHeight="1" x14ac:dyDescent="0.3">
      <c r="A5" s="132" t="s">
        <v>304</v>
      </c>
      <c r="B5" s="197" t="s">
        <v>511</v>
      </c>
      <c r="C5" s="188"/>
      <c r="D5" s="197" t="s">
        <v>512</v>
      </c>
      <c r="E5" s="188"/>
      <c r="F5" s="197" t="s">
        <v>513</v>
      </c>
      <c r="G5" s="188"/>
      <c r="H5" s="197" t="s">
        <v>514</v>
      </c>
      <c r="I5" s="188"/>
      <c r="J5" s="197" t="s">
        <v>515</v>
      </c>
      <c r="K5" s="188"/>
      <c r="L5" s="197" t="s">
        <v>516</v>
      </c>
      <c r="M5" s="188"/>
      <c r="N5" s="197" t="s">
        <v>517</v>
      </c>
      <c r="O5" s="188"/>
      <c r="P5" s="197" t="s">
        <v>696</v>
      </c>
      <c r="Q5" s="188"/>
      <c r="R5" s="197" t="s">
        <v>697</v>
      </c>
      <c r="S5" s="188"/>
      <c r="T5" s="197" t="s">
        <v>518</v>
      </c>
      <c r="U5" s="188"/>
      <c r="V5" s="197" t="s">
        <v>519</v>
      </c>
      <c r="W5" s="188"/>
      <c r="X5" s="197" t="s">
        <v>520</v>
      </c>
      <c r="Y5" s="188"/>
      <c r="Z5" s="197" t="s">
        <v>521</v>
      </c>
      <c r="AA5" s="188"/>
      <c r="AB5" s="197" t="s">
        <v>522</v>
      </c>
      <c r="AC5" s="188"/>
      <c r="AD5" s="197" t="s">
        <v>523</v>
      </c>
      <c r="AE5" s="188"/>
      <c r="AF5" s="197" t="s">
        <v>524</v>
      </c>
      <c r="AG5" s="188"/>
      <c r="AH5" s="197" t="s">
        <v>525</v>
      </c>
      <c r="AI5" s="188"/>
      <c r="AJ5" s="197" t="s">
        <v>526</v>
      </c>
      <c r="AK5" s="188"/>
      <c r="AL5" s="197" t="s">
        <v>527</v>
      </c>
      <c r="AM5" s="188"/>
      <c r="AN5" s="197" t="s">
        <v>528</v>
      </c>
      <c r="AO5" s="188"/>
      <c r="AP5" s="197" t="s">
        <v>529</v>
      </c>
      <c r="AQ5" s="188"/>
      <c r="AR5" s="197" t="s">
        <v>530</v>
      </c>
      <c r="AS5" s="188"/>
      <c r="AT5" s="197" t="s">
        <v>531</v>
      </c>
      <c r="AU5" s="188"/>
      <c r="AV5" s="197" t="s">
        <v>532</v>
      </c>
      <c r="AW5" s="188"/>
    </row>
    <row r="6" spans="1:49" ht="313.95" customHeight="1" x14ac:dyDescent="0.3">
      <c r="A6" s="132" t="s">
        <v>306</v>
      </c>
      <c r="B6" s="197" t="s">
        <v>756</v>
      </c>
      <c r="C6" s="188"/>
      <c r="D6" s="197" t="s">
        <v>757</v>
      </c>
      <c r="E6" s="188"/>
      <c r="F6" s="197" t="s">
        <v>758</v>
      </c>
      <c r="G6" s="188"/>
      <c r="H6" s="197" t="s">
        <v>759</v>
      </c>
      <c r="I6" s="188"/>
      <c r="J6" s="197" t="s">
        <v>760</v>
      </c>
      <c r="K6" s="188"/>
      <c r="L6" s="197" t="s">
        <v>534</v>
      </c>
      <c r="M6" s="188"/>
      <c r="N6" s="197" t="s">
        <v>533</v>
      </c>
      <c r="O6" s="188"/>
      <c r="P6" s="197" t="s">
        <v>761</v>
      </c>
      <c r="Q6" s="188"/>
      <c r="R6" s="197" t="s">
        <v>762</v>
      </c>
      <c r="S6" s="188"/>
      <c r="T6" s="197" t="s">
        <v>763</v>
      </c>
      <c r="U6" s="188"/>
      <c r="V6" s="197" t="s">
        <v>764</v>
      </c>
      <c r="W6" s="188"/>
      <c r="X6" s="197" t="s">
        <v>765</v>
      </c>
      <c r="Y6" s="188"/>
      <c r="Z6" s="197" t="s">
        <v>766</v>
      </c>
      <c r="AA6" s="188"/>
      <c r="AB6" s="197" t="s">
        <v>767</v>
      </c>
      <c r="AC6" s="188"/>
      <c r="AD6" s="197" t="s">
        <v>768</v>
      </c>
      <c r="AE6" s="188"/>
      <c r="AF6" s="197" t="s">
        <v>769</v>
      </c>
      <c r="AG6" s="188"/>
      <c r="AH6" s="197" t="s">
        <v>770</v>
      </c>
      <c r="AI6" s="188"/>
      <c r="AJ6" s="197" t="s">
        <v>771</v>
      </c>
      <c r="AK6" s="188"/>
      <c r="AL6" s="197" t="s">
        <v>772</v>
      </c>
      <c r="AM6" s="188"/>
      <c r="AN6" s="197" t="s">
        <v>770</v>
      </c>
      <c r="AO6" s="188"/>
      <c r="AP6" s="197" t="s">
        <v>773</v>
      </c>
      <c r="AQ6" s="188"/>
      <c r="AR6" s="197" t="s">
        <v>774</v>
      </c>
      <c r="AS6" s="188"/>
      <c r="AT6" s="197" t="s">
        <v>775</v>
      </c>
      <c r="AU6" s="188"/>
      <c r="AV6" s="197" t="s">
        <v>776</v>
      </c>
      <c r="AW6" s="188"/>
    </row>
    <row r="7" spans="1:49" ht="69.900000000000006" customHeight="1" x14ac:dyDescent="0.3">
      <c r="A7" s="132" t="s">
        <v>307</v>
      </c>
      <c r="B7" s="181" t="s">
        <v>283</v>
      </c>
      <c r="C7" s="182"/>
      <c r="D7" s="181" t="s">
        <v>284</v>
      </c>
      <c r="E7" s="182"/>
      <c r="F7" s="181" t="s">
        <v>284</v>
      </c>
      <c r="G7" s="182"/>
      <c r="H7" s="181" t="s">
        <v>285</v>
      </c>
      <c r="I7" s="182"/>
      <c r="J7" s="181" t="s">
        <v>190</v>
      </c>
      <c r="K7" s="182"/>
      <c r="L7" s="181" t="s">
        <v>286</v>
      </c>
      <c r="M7" s="182"/>
      <c r="N7" s="181" t="s">
        <v>218</v>
      </c>
      <c r="O7" s="182"/>
      <c r="P7" s="181" t="s">
        <v>215</v>
      </c>
      <c r="Q7" s="182"/>
      <c r="R7" s="181" t="s">
        <v>189</v>
      </c>
      <c r="S7" s="182"/>
      <c r="T7" s="181" t="s">
        <v>207</v>
      </c>
      <c r="U7" s="182"/>
      <c r="V7" s="181" t="s">
        <v>190</v>
      </c>
      <c r="W7" s="182"/>
      <c r="X7" s="181" t="s">
        <v>284</v>
      </c>
      <c r="Y7" s="182"/>
      <c r="Z7" s="181" t="s">
        <v>218</v>
      </c>
      <c r="AA7" s="182"/>
      <c r="AB7" s="181" t="s">
        <v>218</v>
      </c>
      <c r="AC7" s="182"/>
      <c r="AD7" s="181" t="s">
        <v>190</v>
      </c>
      <c r="AE7" s="182"/>
      <c r="AF7" s="181" t="s">
        <v>357</v>
      </c>
      <c r="AG7" s="182"/>
      <c r="AH7" s="181" t="s">
        <v>207</v>
      </c>
      <c r="AI7" s="182"/>
      <c r="AJ7" s="181" t="s">
        <v>207</v>
      </c>
      <c r="AK7" s="182"/>
      <c r="AL7" s="181" t="s">
        <v>215</v>
      </c>
      <c r="AM7" s="182"/>
      <c r="AN7" s="181" t="s">
        <v>355</v>
      </c>
      <c r="AO7" s="182"/>
      <c r="AP7" s="181" t="s">
        <v>209</v>
      </c>
      <c r="AQ7" s="182"/>
      <c r="AR7" s="181" t="s">
        <v>356</v>
      </c>
      <c r="AS7" s="182"/>
      <c r="AT7" s="181" t="s">
        <v>207</v>
      </c>
      <c r="AU7" s="182"/>
      <c r="AV7" s="181" t="s">
        <v>356</v>
      </c>
      <c r="AW7" s="182"/>
    </row>
    <row r="8" spans="1:49" ht="69.900000000000006" customHeight="1" x14ac:dyDescent="0.3">
      <c r="A8" s="132" t="s">
        <v>308</v>
      </c>
      <c r="B8" s="181" t="s">
        <v>251</v>
      </c>
      <c r="C8" s="182"/>
      <c r="D8" s="181" t="s">
        <v>251</v>
      </c>
      <c r="E8" s="182"/>
      <c r="F8" s="181" t="s">
        <v>251</v>
      </c>
      <c r="G8" s="182"/>
      <c r="H8" s="181" t="s">
        <v>251</v>
      </c>
      <c r="I8" s="182"/>
      <c r="J8" s="181" t="s">
        <v>251</v>
      </c>
      <c r="K8" s="182"/>
      <c r="L8" s="181" t="s">
        <v>251</v>
      </c>
      <c r="M8" s="182"/>
      <c r="N8" s="181" t="s">
        <v>251</v>
      </c>
      <c r="O8" s="182"/>
      <c r="P8" s="181" t="s">
        <v>250</v>
      </c>
      <c r="Q8" s="182"/>
      <c r="R8" s="181" t="s">
        <v>251</v>
      </c>
      <c r="S8" s="182"/>
      <c r="T8" s="181" t="s">
        <v>250</v>
      </c>
      <c r="U8" s="182"/>
      <c r="V8" s="181" t="s">
        <v>251</v>
      </c>
      <c r="W8" s="182"/>
      <c r="X8" s="181" t="s">
        <v>251</v>
      </c>
      <c r="Y8" s="182"/>
      <c r="Z8" s="181" t="s">
        <v>250</v>
      </c>
      <c r="AA8" s="182"/>
      <c r="AB8" s="181" t="s">
        <v>251</v>
      </c>
      <c r="AC8" s="182"/>
      <c r="AD8" s="181" t="s">
        <v>251</v>
      </c>
      <c r="AE8" s="182"/>
      <c r="AF8" s="181" t="s">
        <v>253</v>
      </c>
      <c r="AG8" s="182"/>
      <c r="AH8" s="181" t="s">
        <v>250</v>
      </c>
      <c r="AI8" s="182"/>
      <c r="AJ8" s="181" t="s">
        <v>250</v>
      </c>
      <c r="AK8" s="182"/>
      <c r="AL8" s="181" t="s">
        <v>341</v>
      </c>
      <c r="AM8" s="182"/>
      <c r="AN8" s="181" t="s">
        <v>249</v>
      </c>
      <c r="AO8" s="182"/>
      <c r="AP8" s="181" t="s">
        <v>250</v>
      </c>
      <c r="AQ8" s="182"/>
      <c r="AR8" s="181" t="s">
        <v>250</v>
      </c>
      <c r="AS8" s="182"/>
      <c r="AT8" s="181" t="s">
        <v>250</v>
      </c>
      <c r="AU8" s="182"/>
      <c r="AV8" s="181" t="s">
        <v>250</v>
      </c>
      <c r="AW8" s="182"/>
    </row>
    <row r="9" spans="1:49" s="57" customFormat="1" ht="69.900000000000006" customHeight="1" x14ac:dyDescent="0.3">
      <c r="A9" s="132" t="s">
        <v>309</v>
      </c>
      <c r="B9" s="181" t="s">
        <v>249</v>
      </c>
      <c r="C9" s="182"/>
      <c r="D9" s="181" t="s">
        <v>249</v>
      </c>
      <c r="E9" s="182"/>
      <c r="F9" s="181" t="s">
        <v>250</v>
      </c>
      <c r="G9" s="182"/>
      <c r="H9" s="181" t="s">
        <v>250</v>
      </c>
      <c r="I9" s="182"/>
      <c r="J9" s="181" t="s">
        <v>251</v>
      </c>
      <c r="K9" s="182"/>
      <c r="L9" s="181" t="s">
        <v>251</v>
      </c>
      <c r="M9" s="182"/>
      <c r="N9" s="181" t="s">
        <v>251</v>
      </c>
      <c r="O9" s="182"/>
      <c r="P9" s="181" t="s">
        <v>250</v>
      </c>
      <c r="Q9" s="182"/>
      <c r="R9" s="181" t="s">
        <v>251</v>
      </c>
      <c r="S9" s="182"/>
      <c r="T9" s="181" t="s">
        <v>250</v>
      </c>
      <c r="U9" s="182"/>
      <c r="V9" s="181" t="s">
        <v>250</v>
      </c>
      <c r="W9" s="182"/>
      <c r="X9" s="181" t="s">
        <v>253</v>
      </c>
      <c r="Y9" s="182"/>
      <c r="Z9" s="181" t="s">
        <v>250</v>
      </c>
      <c r="AA9" s="182"/>
      <c r="AB9" s="181" t="s">
        <v>250</v>
      </c>
      <c r="AC9" s="182"/>
      <c r="AD9" s="181" t="s">
        <v>251</v>
      </c>
      <c r="AE9" s="182"/>
      <c r="AF9" s="181" t="s">
        <v>250</v>
      </c>
      <c r="AG9" s="182"/>
      <c r="AH9" s="181" t="s">
        <v>250</v>
      </c>
      <c r="AI9" s="182"/>
      <c r="AJ9" s="181" t="s">
        <v>250</v>
      </c>
      <c r="AK9" s="182"/>
      <c r="AL9" s="181" t="s">
        <v>250</v>
      </c>
      <c r="AM9" s="182"/>
      <c r="AN9" s="181" t="s">
        <v>250</v>
      </c>
      <c r="AO9" s="182"/>
      <c r="AP9" s="181" t="s">
        <v>253</v>
      </c>
      <c r="AQ9" s="182"/>
      <c r="AR9" s="181" t="s">
        <v>250</v>
      </c>
      <c r="AS9" s="182"/>
      <c r="AT9" s="181" t="s">
        <v>250</v>
      </c>
      <c r="AU9" s="182"/>
      <c r="AV9" s="181" t="s">
        <v>250</v>
      </c>
      <c r="AW9" s="182"/>
    </row>
    <row r="10" spans="1:49" ht="69.900000000000006" customHeight="1" x14ac:dyDescent="0.3">
      <c r="A10" s="132" t="s">
        <v>310</v>
      </c>
      <c r="B10" s="181" t="s">
        <v>43</v>
      </c>
      <c r="C10" s="182"/>
      <c r="D10" s="181" t="s">
        <v>43</v>
      </c>
      <c r="E10" s="182"/>
      <c r="F10" s="181" t="s">
        <v>40</v>
      </c>
      <c r="G10" s="182"/>
      <c r="H10" s="181" t="s">
        <v>43</v>
      </c>
      <c r="I10" s="182"/>
      <c r="J10" s="181" t="s">
        <v>40</v>
      </c>
      <c r="K10" s="182"/>
      <c r="L10" s="181" t="s">
        <v>53</v>
      </c>
      <c r="M10" s="182"/>
      <c r="N10" s="181" t="s">
        <v>53</v>
      </c>
      <c r="O10" s="182"/>
      <c r="P10" s="181" t="s">
        <v>40</v>
      </c>
      <c r="Q10" s="182"/>
      <c r="R10" s="181" t="s">
        <v>38</v>
      </c>
      <c r="S10" s="182"/>
      <c r="T10" s="181" t="s">
        <v>211</v>
      </c>
      <c r="U10" s="182"/>
      <c r="V10" s="181" t="s">
        <v>40</v>
      </c>
      <c r="W10" s="182"/>
      <c r="X10" s="181" t="s">
        <v>43</v>
      </c>
      <c r="Y10" s="182"/>
      <c r="Z10" s="181" t="s">
        <v>43</v>
      </c>
      <c r="AA10" s="182"/>
      <c r="AB10" s="181" t="s">
        <v>43</v>
      </c>
      <c r="AC10" s="182"/>
      <c r="AD10" s="181" t="s">
        <v>53</v>
      </c>
      <c r="AE10" s="182"/>
      <c r="AF10" s="181" t="s">
        <v>53</v>
      </c>
      <c r="AG10" s="182"/>
      <c r="AH10" s="181" t="s">
        <v>53</v>
      </c>
      <c r="AI10" s="182"/>
      <c r="AJ10" s="181" t="s">
        <v>387</v>
      </c>
      <c r="AK10" s="182"/>
      <c r="AL10" s="181" t="s">
        <v>49</v>
      </c>
      <c r="AM10" s="182"/>
      <c r="AN10" s="181" t="s">
        <v>49</v>
      </c>
      <c r="AO10" s="182"/>
      <c r="AP10" s="181" t="s">
        <v>40</v>
      </c>
      <c r="AQ10" s="182"/>
      <c r="AR10" s="181" t="s">
        <v>211</v>
      </c>
      <c r="AS10" s="182"/>
      <c r="AT10" s="181" t="s">
        <v>591</v>
      </c>
      <c r="AU10" s="182"/>
      <c r="AV10" s="181" t="s">
        <v>591</v>
      </c>
      <c r="AW10" s="182"/>
    </row>
    <row r="11" spans="1:49" ht="69.900000000000006" customHeight="1" x14ac:dyDescent="0.3">
      <c r="A11" s="132" t="s">
        <v>311</v>
      </c>
      <c r="B11" s="181" t="s">
        <v>287</v>
      </c>
      <c r="C11" s="182"/>
      <c r="D11" s="181" t="s">
        <v>288</v>
      </c>
      <c r="E11" s="182"/>
      <c r="F11" s="181" t="s">
        <v>288</v>
      </c>
      <c r="G11" s="182"/>
      <c r="H11" s="181" t="s">
        <v>288</v>
      </c>
      <c r="I11" s="182"/>
      <c r="J11" s="181" t="s">
        <v>288</v>
      </c>
      <c r="K11" s="182"/>
      <c r="L11" s="181" t="s">
        <v>289</v>
      </c>
      <c r="M11" s="182"/>
      <c r="N11" s="181" t="s">
        <v>290</v>
      </c>
      <c r="O11" s="182"/>
      <c r="P11" s="181" t="s">
        <v>288</v>
      </c>
      <c r="Q11" s="182"/>
      <c r="R11" s="181" t="s">
        <v>288</v>
      </c>
      <c r="S11" s="182"/>
      <c r="T11" s="181" t="s">
        <v>291</v>
      </c>
      <c r="U11" s="182"/>
      <c r="V11" s="181" t="s">
        <v>288</v>
      </c>
      <c r="W11" s="182"/>
      <c r="X11" s="181" t="s">
        <v>292</v>
      </c>
      <c r="Y11" s="182"/>
      <c r="Z11" s="181" t="s">
        <v>288</v>
      </c>
      <c r="AA11" s="182"/>
      <c r="AB11" s="181" t="s">
        <v>288</v>
      </c>
      <c r="AC11" s="182"/>
      <c r="AD11" s="181" t="s">
        <v>288</v>
      </c>
      <c r="AE11" s="182"/>
      <c r="AF11" s="181" t="s">
        <v>358</v>
      </c>
      <c r="AG11" s="182"/>
      <c r="AH11" s="181" t="s">
        <v>359</v>
      </c>
      <c r="AI11" s="182"/>
      <c r="AJ11" s="181" t="s">
        <v>56</v>
      </c>
      <c r="AK11" s="182"/>
      <c r="AL11" s="181" t="s">
        <v>360</v>
      </c>
      <c r="AM11" s="182"/>
      <c r="AN11" s="181" t="s">
        <v>63</v>
      </c>
      <c r="AO11" s="182"/>
      <c r="AP11" s="181" t="s">
        <v>114</v>
      </c>
      <c r="AQ11" s="182"/>
      <c r="AR11" s="181" t="s">
        <v>246</v>
      </c>
      <c r="AS11" s="182"/>
      <c r="AT11" s="181" t="s">
        <v>291</v>
      </c>
      <c r="AU11" s="182"/>
      <c r="AV11" s="181" t="s">
        <v>291</v>
      </c>
      <c r="AW11" s="182"/>
    </row>
    <row r="12" spans="1:49" s="81" customFormat="1" ht="69.900000000000006" customHeight="1" x14ac:dyDescent="0.3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  <c r="H12" s="139" t="s">
        <v>471</v>
      </c>
      <c r="I12" s="135" t="s">
        <v>650</v>
      </c>
      <c r="J12" s="139" t="s">
        <v>471</v>
      </c>
      <c r="K12" s="135" t="s">
        <v>650</v>
      </c>
      <c r="L12" s="139" t="s">
        <v>471</v>
      </c>
      <c r="M12" s="135" t="s">
        <v>650</v>
      </c>
      <c r="N12" s="139" t="s">
        <v>471</v>
      </c>
      <c r="O12" s="135" t="s">
        <v>650</v>
      </c>
      <c r="P12" s="139" t="s">
        <v>471</v>
      </c>
      <c r="Q12" s="135" t="s">
        <v>650</v>
      </c>
      <c r="R12" s="139" t="s">
        <v>471</v>
      </c>
      <c r="S12" s="135" t="s">
        <v>650</v>
      </c>
      <c r="T12" s="139" t="s">
        <v>471</v>
      </c>
      <c r="U12" s="135" t="s">
        <v>650</v>
      </c>
      <c r="V12" s="139" t="s">
        <v>471</v>
      </c>
      <c r="W12" s="135" t="s">
        <v>650</v>
      </c>
      <c r="X12" s="139" t="s">
        <v>471</v>
      </c>
      <c r="Y12" s="135" t="s">
        <v>650</v>
      </c>
      <c r="Z12" s="139" t="s">
        <v>471</v>
      </c>
      <c r="AA12" s="135" t="s">
        <v>650</v>
      </c>
      <c r="AB12" s="139" t="s">
        <v>471</v>
      </c>
      <c r="AC12" s="135" t="s">
        <v>650</v>
      </c>
      <c r="AD12" s="139" t="s">
        <v>471</v>
      </c>
      <c r="AE12" s="135" t="s">
        <v>650</v>
      </c>
      <c r="AF12" s="139" t="s">
        <v>471</v>
      </c>
      <c r="AG12" s="135" t="s">
        <v>650</v>
      </c>
      <c r="AH12" s="139" t="s">
        <v>471</v>
      </c>
      <c r="AI12" s="135" t="s">
        <v>650</v>
      </c>
      <c r="AJ12" s="139" t="s">
        <v>471</v>
      </c>
      <c r="AK12" s="135" t="s">
        <v>650</v>
      </c>
      <c r="AL12" s="139" t="s">
        <v>471</v>
      </c>
      <c r="AM12" s="135" t="s">
        <v>650</v>
      </c>
      <c r="AN12" s="139" t="s">
        <v>471</v>
      </c>
      <c r="AO12" s="135" t="s">
        <v>650</v>
      </c>
      <c r="AP12" s="139" t="s">
        <v>471</v>
      </c>
      <c r="AQ12" s="135" t="s">
        <v>650</v>
      </c>
      <c r="AR12" s="139" t="s">
        <v>471</v>
      </c>
      <c r="AS12" s="135" t="s">
        <v>650</v>
      </c>
      <c r="AT12" s="139" t="s">
        <v>471</v>
      </c>
      <c r="AU12" s="135" t="s">
        <v>650</v>
      </c>
      <c r="AV12" s="139" t="s">
        <v>471</v>
      </c>
      <c r="AW12" s="135" t="s">
        <v>650</v>
      </c>
    </row>
    <row r="13" spans="1:49" ht="45" customHeight="1" x14ac:dyDescent="0.3">
      <c r="A13" s="132" t="s">
        <v>3</v>
      </c>
      <c r="B13" s="134">
        <v>23970</v>
      </c>
      <c r="C13" s="136">
        <f>B13*0.85</f>
        <v>20374.5</v>
      </c>
      <c r="D13" s="134">
        <v>35020</v>
      </c>
      <c r="E13" s="136">
        <f>D13*0.85</f>
        <v>29767</v>
      </c>
      <c r="F13" s="134">
        <v>33970</v>
      </c>
      <c r="G13" s="136">
        <f>F13*0.85</f>
        <v>28874.5</v>
      </c>
      <c r="H13" s="134">
        <v>26590</v>
      </c>
      <c r="I13" s="136">
        <f>H13*0.85</f>
        <v>22601.5</v>
      </c>
      <c r="J13" s="134">
        <v>26850</v>
      </c>
      <c r="K13" s="136">
        <f>J13*0.85</f>
        <v>22822.5</v>
      </c>
      <c r="L13" s="134">
        <v>16010</v>
      </c>
      <c r="M13" s="136">
        <f>L13*0.85</f>
        <v>13608.5</v>
      </c>
      <c r="N13" s="134">
        <v>17580</v>
      </c>
      <c r="O13" s="136">
        <f>N13*0.85</f>
        <v>14943</v>
      </c>
      <c r="P13" s="134">
        <v>28460</v>
      </c>
      <c r="Q13" s="136">
        <f>P13*0.85</f>
        <v>24191</v>
      </c>
      <c r="R13" s="134">
        <v>34630</v>
      </c>
      <c r="S13" s="136">
        <f>R13*0.85</f>
        <v>29435.5</v>
      </c>
      <c r="T13" s="134">
        <v>31300</v>
      </c>
      <c r="U13" s="136">
        <f>T13*0.85</f>
        <v>26605</v>
      </c>
      <c r="V13" s="134">
        <v>32860</v>
      </c>
      <c r="W13" s="136">
        <f>V13*0.85</f>
        <v>27931</v>
      </c>
      <c r="X13" s="134">
        <v>31820</v>
      </c>
      <c r="Y13" s="136">
        <f>X13*0.85</f>
        <v>27047</v>
      </c>
      <c r="Z13" s="134">
        <v>27750</v>
      </c>
      <c r="AA13" s="136">
        <f>Z13*0.85</f>
        <v>23587.5</v>
      </c>
      <c r="AB13" s="134">
        <v>25400</v>
      </c>
      <c r="AC13" s="136">
        <f>AB13*0.85</f>
        <v>21590</v>
      </c>
      <c r="AD13" s="134">
        <v>22230</v>
      </c>
      <c r="AE13" s="136">
        <f>AD13*0.85</f>
        <v>18895.5</v>
      </c>
      <c r="AF13" s="134">
        <v>22820</v>
      </c>
      <c r="AG13" s="136">
        <f>AF13*0.85</f>
        <v>19397</v>
      </c>
      <c r="AH13" s="134">
        <v>21970</v>
      </c>
      <c r="AI13" s="136">
        <f>AH13*0.85</f>
        <v>18674.5</v>
      </c>
      <c r="AJ13" s="134">
        <v>21860</v>
      </c>
      <c r="AK13" s="136">
        <f>AJ13*0.85</f>
        <v>18581</v>
      </c>
      <c r="AL13" s="134">
        <v>21860</v>
      </c>
      <c r="AM13" s="136">
        <f>AL13*0.85</f>
        <v>18581</v>
      </c>
      <c r="AN13" s="134">
        <v>25630</v>
      </c>
      <c r="AO13" s="136">
        <f>AN13*0.85</f>
        <v>21785.5</v>
      </c>
      <c r="AP13" s="134">
        <v>29040</v>
      </c>
      <c r="AQ13" s="136">
        <f>AP13*0.85</f>
        <v>24684</v>
      </c>
      <c r="AR13" s="134">
        <v>26510</v>
      </c>
      <c r="AS13" s="136">
        <f>AR13*0.85</f>
        <v>22533.5</v>
      </c>
      <c r="AT13" s="134">
        <v>32200</v>
      </c>
      <c r="AU13" s="136">
        <f>AT13*0.85</f>
        <v>27370</v>
      </c>
      <c r="AV13" s="134">
        <v>34400</v>
      </c>
      <c r="AW13" s="136">
        <f>AV13*0.85</f>
        <v>29240</v>
      </c>
    </row>
    <row r="14" spans="1:49" ht="45" customHeight="1" x14ac:dyDescent="0.3">
      <c r="A14" s="132" t="s">
        <v>4</v>
      </c>
      <c r="B14" s="134">
        <v>25240</v>
      </c>
      <c r="C14" s="136">
        <f t="shared" ref="C14:E19" si="0">B14*0.85</f>
        <v>21454</v>
      </c>
      <c r="D14" s="134">
        <v>37390</v>
      </c>
      <c r="E14" s="136">
        <f t="shared" si="0"/>
        <v>31781.5</v>
      </c>
      <c r="F14" s="134">
        <v>36120</v>
      </c>
      <c r="G14" s="136">
        <f t="shared" ref="G14" si="1">F14*0.85</f>
        <v>30702</v>
      </c>
      <c r="H14" s="134">
        <v>27900</v>
      </c>
      <c r="I14" s="136">
        <f t="shared" ref="I14" si="2">H14*0.85</f>
        <v>23715</v>
      </c>
      <c r="J14" s="134">
        <v>28150</v>
      </c>
      <c r="K14" s="136">
        <f t="shared" ref="K14" si="3">J14*0.85</f>
        <v>23927.5</v>
      </c>
      <c r="L14" s="134">
        <v>16990</v>
      </c>
      <c r="M14" s="136">
        <f t="shared" ref="M14" si="4">L14*0.85</f>
        <v>14441.5</v>
      </c>
      <c r="N14" s="134">
        <v>18750</v>
      </c>
      <c r="O14" s="136">
        <f t="shared" ref="O14" si="5">N14*0.85</f>
        <v>15937.5</v>
      </c>
      <c r="P14" s="134">
        <v>30270</v>
      </c>
      <c r="Q14" s="136">
        <f t="shared" ref="Q14" si="6">P14*0.85</f>
        <v>25729.5</v>
      </c>
      <c r="R14" s="134">
        <v>36850</v>
      </c>
      <c r="S14" s="136">
        <f t="shared" ref="S14" si="7">R14*0.85</f>
        <v>31322.5</v>
      </c>
      <c r="T14" s="134">
        <v>33120</v>
      </c>
      <c r="U14" s="136">
        <f t="shared" ref="U14" si="8">T14*0.85</f>
        <v>28152</v>
      </c>
      <c r="V14" s="134">
        <v>34910</v>
      </c>
      <c r="W14" s="136">
        <f t="shared" ref="W14" si="9">V14*0.85</f>
        <v>29673.5</v>
      </c>
      <c r="X14" s="134">
        <v>34050</v>
      </c>
      <c r="Y14" s="136">
        <f t="shared" ref="Y14" si="10">X14*0.85</f>
        <v>28942.5</v>
      </c>
      <c r="Z14" s="134">
        <v>29200</v>
      </c>
      <c r="AA14" s="136">
        <f t="shared" ref="AA14" si="11">Z14*0.85</f>
        <v>24820</v>
      </c>
      <c r="AB14" s="134">
        <v>26620</v>
      </c>
      <c r="AC14" s="136">
        <f t="shared" ref="AC14" si="12">AB14*0.85</f>
        <v>22627</v>
      </c>
      <c r="AD14" s="134">
        <v>23790</v>
      </c>
      <c r="AE14" s="136">
        <f t="shared" ref="AE14" si="13">AD14*0.85</f>
        <v>20221.5</v>
      </c>
      <c r="AF14" s="134">
        <v>25280</v>
      </c>
      <c r="AG14" s="136">
        <f t="shared" ref="AG14" si="14">AF14*0.85</f>
        <v>21488</v>
      </c>
      <c r="AH14" s="134">
        <v>24320</v>
      </c>
      <c r="AI14" s="136">
        <f t="shared" ref="AI14" si="15">AH14*0.85</f>
        <v>20672</v>
      </c>
      <c r="AJ14" s="134">
        <v>24210</v>
      </c>
      <c r="AK14" s="136">
        <f t="shared" ref="AK14" si="16">AJ14*0.85</f>
        <v>20578.5</v>
      </c>
      <c r="AL14" s="134">
        <v>24210</v>
      </c>
      <c r="AM14" s="136">
        <f t="shared" ref="AM14" si="17">AL14*0.85</f>
        <v>20578.5</v>
      </c>
      <c r="AN14" s="134">
        <v>28450</v>
      </c>
      <c r="AO14" s="136">
        <f t="shared" ref="AO14" si="18">AN14*0.85</f>
        <v>24182.5</v>
      </c>
      <c r="AP14" s="134">
        <v>31720</v>
      </c>
      <c r="AQ14" s="136">
        <f t="shared" ref="AQ14" si="19">AP14*0.85</f>
        <v>26962</v>
      </c>
      <c r="AR14" s="134">
        <v>28650</v>
      </c>
      <c r="AS14" s="136">
        <f t="shared" ref="AS14" si="20">AR14*0.85</f>
        <v>24352.5</v>
      </c>
      <c r="AT14" s="134">
        <v>34250</v>
      </c>
      <c r="AU14" s="136">
        <f t="shared" ref="AU14" si="21">AT14*0.85</f>
        <v>29112.5</v>
      </c>
      <c r="AV14" s="134">
        <v>36710</v>
      </c>
      <c r="AW14" s="136">
        <f t="shared" ref="AW14" si="22">AV14*0.85</f>
        <v>31203.5</v>
      </c>
    </row>
    <row r="15" spans="1:49" ht="45" customHeight="1" x14ac:dyDescent="0.3">
      <c r="A15" s="132" t="s">
        <v>5</v>
      </c>
      <c r="B15" s="134">
        <v>30600</v>
      </c>
      <c r="C15" s="136">
        <f t="shared" si="0"/>
        <v>26010</v>
      </c>
      <c r="D15" s="134">
        <v>45830</v>
      </c>
      <c r="E15" s="136">
        <f t="shared" si="0"/>
        <v>38955.5</v>
      </c>
      <c r="F15" s="134">
        <v>44090</v>
      </c>
      <c r="G15" s="136">
        <f t="shared" ref="G15" si="23">F15*0.85</f>
        <v>37476.5</v>
      </c>
      <c r="H15" s="134">
        <v>33180</v>
      </c>
      <c r="I15" s="136">
        <f t="shared" ref="I15" si="24">H15*0.85</f>
        <v>28203</v>
      </c>
      <c r="J15" s="134">
        <v>33650</v>
      </c>
      <c r="K15" s="136">
        <f t="shared" ref="K15" si="25">J15*0.85</f>
        <v>28602.5</v>
      </c>
      <c r="L15" s="134">
        <v>19820</v>
      </c>
      <c r="M15" s="136">
        <f t="shared" ref="M15" si="26">L15*0.85</f>
        <v>16847</v>
      </c>
      <c r="N15" s="134">
        <v>22170</v>
      </c>
      <c r="O15" s="136">
        <f t="shared" ref="O15" si="27">N15*0.85</f>
        <v>18844.5</v>
      </c>
      <c r="P15" s="134">
        <v>37270</v>
      </c>
      <c r="Q15" s="136">
        <f t="shared" ref="Q15" si="28">P15*0.85</f>
        <v>31679.5</v>
      </c>
      <c r="R15" s="134">
        <v>45000</v>
      </c>
      <c r="S15" s="136">
        <f t="shared" ref="S15" si="29">R15*0.85</f>
        <v>38250</v>
      </c>
      <c r="T15" s="134">
        <v>39920</v>
      </c>
      <c r="U15" s="136">
        <f t="shared" ref="U15" si="30">T15*0.85</f>
        <v>33932</v>
      </c>
      <c r="V15" s="134">
        <v>42490</v>
      </c>
      <c r="W15" s="136">
        <f t="shared" ref="W15" si="31">V15*0.85</f>
        <v>36116.5</v>
      </c>
      <c r="X15" s="134">
        <v>42210</v>
      </c>
      <c r="Y15" s="136">
        <f t="shared" ref="Y15" si="32">X15*0.85</f>
        <v>35878.5</v>
      </c>
      <c r="Z15" s="134">
        <v>34930</v>
      </c>
      <c r="AA15" s="136">
        <f t="shared" ref="AA15" si="33">Z15*0.85</f>
        <v>29690.5</v>
      </c>
      <c r="AB15" s="134">
        <v>31560</v>
      </c>
      <c r="AC15" s="136">
        <f t="shared" ref="AC15" si="34">AB15*0.85</f>
        <v>26826</v>
      </c>
      <c r="AD15" s="134">
        <v>28530</v>
      </c>
      <c r="AE15" s="136">
        <f t="shared" ref="AE15" si="35">AD15*0.85</f>
        <v>24250.5</v>
      </c>
      <c r="AF15" s="134">
        <v>33070</v>
      </c>
      <c r="AG15" s="136">
        <f t="shared" ref="AG15" si="36">AF15*0.85</f>
        <v>28109.5</v>
      </c>
      <c r="AH15" s="134">
        <v>31910</v>
      </c>
      <c r="AI15" s="136">
        <f t="shared" ref="AI15" si="37">AH15*0.85</f>
        <v>27123.5</v>
      </c>
      <c r="AJ15" s="134">
        <v>31540</v>
      </c>
      <c r="AK15" s="136">
        <f t="shared" ref="AK15" si="38">AJ15*0.85</f>
        <v>26809</v>
      </c>
      <c r="AL15" s="134">
        <v>31540</v>
      </c>
      <c r="AM15" s="136">
        <f t="shared" ref="AM15" si="39">AL15*0.85</f>
        <v>26809</v>
      </c>
      <c r="AN15" s="134">
        <v>37310</v>
      </c>
      <c r="AO15" s="136">
        <f t="shared" ref="AO15" si="40">AN15*0.85</f>
        <v>31713.5</v>
      </c>
      <c r="AP15" s="134">
        <v>41630</v>
      </c>
      <c r="AQ15" s="136">
        <f t="shared" ref="AQ15" si="41">AP15*0.85</f>
        <v>35385.5</v>
      </c>
      <c r="AR15" s="134">
        <v>29490</v>
      </c>
      <c r="AS15" s="136">
        <f t="shared" ref="AS15" si="42">AR15*0.85</f>
        <v>25066.5</v>
      </c>
      <c r="AT15" s="134">
        <v>42420</v>
      </c>
      <c r="AU15" s="136">
        <f t="shared" ref="AU15" si="43">AT15*0.85</f>
        <v>36057</v>
      </c>
      <c r="AV15" s="134">
        <v>45670</v>
      </c>
      <c r="AW15" s="136">
        <f t="shared" ref="AW15" si="44">AV15*0.85</f>
        <v>38819.5</v>
      </c>
    </row>
    <row r="16" spans="1:49" ht="45" customHeight="1" x14ac:dyDescent="0.3">
      <c r="A16" s="132" t="s">
        <v>6</v>
      </c>
      <c r="B16" s="134">
        <v>37000</v>
      </c>
      <c r="C16" s="136">
        <f t="shared" si="0"/>
        <v>31450</v>
      </c>
      <c r="D16" s="134">
        <v>54670</v>
      </c>
      <c r="E16" s="136">
        <f t="shared" si="0"/>
        <v>46469.5</v>
      </c>
      <c r="F16" s="134">
        <v>52720</v>
      </c>
      <c r="G16" s="136">
        <f t="shared" ref="G16" si="45">F16*0.85</f>
        <v>44812</v>
      </c>
      <c r="H16" s="134">
        <v>39940</v>
      </c>
      <c r="I16" s="136">
        <f t="shared" ref="I16" si="46">H16*0.85</f>
        <v>33949</v>
      </c>
      <c r="J16" s="134">
        <v>40410</v>
      </c>
      <c r="K16" s="136">
        <f t="shared" ref="K16" si="47">J16*0.85</f>
        <v>34348.5</v>
      </c>
      <c r="L16" s="134">
        <v>22850</v>
      </c>
      <c r="M16" s="136">
        <f t="shared" ref="M16" si="48">L16*0.85</f>
        <v>19422.5</v>
      </c>
      <c r="N16" s="134">
        <v>25580</v>
      </c>
      <c r="O16" s="136">
        <f t="shared" ref="O16" si="49">N16*0.85</f>
        <v>21743</v>
      </c>
      <c r="P16" s="134">
        <v>44640</v>
      </c>
      <c r="Q16" s="136">
        <f t="shared" ref="Q16" si="50">P16*0.85</f>
        <v>37944</v>
      </c>
      <c r="R16" s="134">
        <v>53510</v>
      </c>
      <c r="S16" s="136">
        <f t="shared" ref="S16" si="51">R16*0.85</f>
        <v>45483.5</v>
      </c>
      <c r="T16" s="134">
        <v>48350</v>
      </c>
      <c r="U16" s="136">
        <f t="shared" ref="U16" si="52">T16*0.85</f>
        <v>41097.5</v>
      </c>
      <c r="V16" s="134">
        <v>50240</v>
      </c>
      <c r="W16" s="136">
        <f t="shared" ref="W16" si="53">V16*0.85</f>
        <v>42704</v>
      </c>
      <c r="X16" s="134">
        <v>49890</v>
      </c>
      <c r="Y16" s="136">
        <f t="shared" ref="Y16" si="54">X16*0.85</f>
        <v>42406.5</v>
      </c>
      <c r="Z16" s="134">
        <v>41710</v>
      </c>
      <c r="AA16" s="136">
        <f t="shared" ref="AA16" si="55">Z16*0.85</f>
        <v>35453.5</v>
      </c>
      <c r="AB16" s="134">
        <v>37940</v>
      </c>
      <c r="AC16" s="136">
        <f t="shared" ref="AC16" si="56">AB16*0.85</f>
        <v>32249</v>
      </c>
      <c r="AD16" s="134">
        <v>32960</v>
      </c>
      <c r="AE16" s="136">
        <f t="shared" ref="AE16" si="57">AD16*0.85</f>
        <v>28016</v>
      </c>
      <c r="AF16" s="134">
        <v>38470</v>
      </c>
      <c r="AG16" s="136">
        <f t="shared" ref="AG16" si="58">AF16*0.85</f>
        <v>32699.5</v>
      </c>
      <c r="AH16" s="134">
        <v>37420</v>
      </c>
      <c r="AI16" s="136">
        <f t="shared" ref="AI16" si="59">AH16*0.85</f>
        <v>31807</v>
      </c>
      <c r="AJ16" s="134">
        <v>36390</v>
      </c>
      <c r="AK16" s="136">
        <f t="shared" ref="AK16" si="60">AJ16*0.85</f>
        <v>30931.5</v>
      </c>
      <c r="AL16" s="134">
        <v>36390</v>
      </c>
      <c r="AM16" s="136">
        <f t="shared" ref="AM16" si="61">AL16*0.85</f>
        <v>30931.5</v>
      </c>
      <c r="AN16" s="134">
        <v>44490</v>
      </c>
      <c r="AO16" s="136">
        <f t="shared" ref="AO16" si="62">AN16*0.85</f>
        <v>37816.5</v>
      </c>
      <c r="AP16" s="134">
        <v>49920</v>
      </c>
      <c r="AQ16" s="136">
        <f t="shared" ref="AQ16" si="63">AP16*0.85</f>
        <v>42432</v>
      </c>
      <c r="AR16" s="134">
        <v>45900</v>
      </c>
      <c r="AS16" s="136">
        <f t="shared" ref="AS16" si="64">AR16*0.85</f>
        <v>39015</v>
      </c>
      <c r="AT16" s="134">
        <v>52550</v>
      </c>
      <c r="AU16" s="136">
        <f t="shared" ref="AU16" si="65">AT16*0.85</f>
        <v>44667.5</v>
      </c>
      <c r="AV16" s="134">
        <v>56330</v>
      </c>
      <c r="AW16" s="136">
        <f t="shared" ref="AW16" si="66">AV16*0.85</f>
        <v>47880.5</v>
      </c>
    </row>
    <row r="17" spans="1:49" ht="45" customHeight="1" x14ac:dyDescent="0.3">
      <c r="A17" s="132" t="s">
        <v>7</v>
      </c>
      <c r="B17" s="134">
        <v>38160</v>
      </c>
      <c r="C17" s="136">
        <f t="shared" si="0"/>
        <v>32436</v>
      </c>
      <c r="D17" s="134">
        <v>58250</v>
      </c>
      <c r="E17" s="136">
        <f t="shared" si="0"/>
        <v>49512.5</v>
      </c>
      <c r="F17" s="134">
        <v>55820</v>
      </c>
      <c r="G17" s="136">
        <f t="shared" ref="G17" si="67">F17*0.85</f>
        <v>47447</v>
      </c>
      <c r="H17" s="134">
        <v>41400</v>
      </c>
      <c r="I17" s="136">
        <f t="shared" ref="I17" si="68">H17*0.85</f>
        <v>35190</v>
      </c>
      <c r="J17" s="134">
        <v>41690</v>
      </c>
      <c r="K17" s="136">
        <f t="shared" ref="K17" si="69">J17*0.85</f>
        <v>35436.5</v>
      </c>
      <c r="L17" s="134">
        <v>24570</v>
      </c>
      <c r="M17" s="136">
        <f t="shared" ref="M17" si="70">L17*0.85</f>
        <v>20884.5</v>
      </c>
      <c r="N17" s="134">
        <v>27690</v>
      </c>
      <c r="O17" s="136">
        <f t="shared" ref="O17" si="71">N17*0.85</f>
        <v>23536.5</v>
      </c>
      <c r="P17" s="134">
        <v>46930</v>
      </c>
      <c r="Q17" s="136">
        <f t="shared" ref="Q17" si="72">P17*0.85</f>
        <v>39890.5</v>
      </c>
      <c r="R17" s="134">
        <v>57020</v>
      </c>
      <c r="S17" s="136">
        <f t="shared" ref="S17" si="73">R17*0.85</f>
        <v>48467</v>
      </c>
      <c r="T17" s="134">
        <v>50150</v>
      </c>
      <c r="U17" s="136">
        <f t="shared" ref="U17" si="74">T17*0.85</f>
        <v>42627.5</v>
      </c>
      <c r="V17" s="134">
        <v>53720</v>
      </c>
      <c r="W17" s="136">
        <f t="shared" ref="W17" si="75">V17*0.85</f>
        <v>45662</v>
      </c>
      <c r="X17" s="134">
        <v>53720</v>
      </c>
      <c r="Y17" s="136">
        <f t="shared" ref="Y17" si="76">X17*0.85</f>
        <v>45662</v>
      </c>
      <c r="Z17" s="134">
        <v>43680</v>
      </c>
      <c r="AA17" s="136">
        <f t="shared" ref="AA17" si="77">Z17*0.85</f>
        <v>37128</v>
      </c>
      <c r="AB17" s="134">
        <v>39300</v>
      </c>
      <c r="AC17" s="136">
        <f t="shared" ref="AC17" si="78">AB17*0.85</f>
        <v>33405</v>
      </c>
      <c r="AD17" s="134">
        <v>35870</v>
      </c>
      <c r="AE17" s="136">
        <f t="shared" ref="AE17" si="79">AD17*0.85</f>
        <v>30489.5</v>
      </c>
      <c r="AF17" s="134">
        <v>42990</v>
      </c>
      <c r="AG17" s="136">
        <f t="shared" ref="AG17" si="80">AF17*0.85</f>
        <v>36541.5</v>
      </c>
      <c r="AH17" s="134">
        <v>41270</v>
      </c>
      <c r="AI17" s="136">
        <f t="shared" ref="AI17" si="81">AH17*0.85</f>
        <v>35079.5</v>
      </c>
      <c r="AJ17" s="134">
        <v>41070</v>
      </c>
      <c r="AK17" s="136">
        <f t="shared" ref="AK17" si="82">AJ17*0.85</f>
        <v>34909.5</v>
      </c>
      <c r="AL17" s="134">
        <v>41070</v>
      </c>
      <c r="AM17" s="136">
        <f t="shared" ref="AM17" si="83">AL17*0.85</f>
        <v>34909.5</v>
      </c>
      <c r="AN17" s="134">
        <v>48610</v>
      </c>
      <c r="AO17" s="136">
        <f t="shared" ref="AO17" si="84">AN17*0.85</f>
        <v>41318.5</v>
      </c>
      <c r="AP17" s="134">
        <v>52640</v>
      </c>
      <c r="AQ17" s="136">
        <f t="shared" ref="AQ17" si="85">AP17*0.85</f>
        <v>44744</v>
      </c>
      <c r="AR17" s="134">
        <v>47480</v>
      </c>
      <c r="AS17" s="136">
        <f t="shared" ref="AS17" si="86">AR17*0.85</f>
        <v>40358</v>
      </c>
      <c r="AT17" s="134">
        <v>53960</v>
      </c>
      <c r="AU17" s="136">
        <f t="shared" ref="AU17" si="87">AT17*0.85</f>
        <v>45866</v>
      </c>
      <c r="AV17" s="134">
        <v>58250</v>
      </c>
      <c r="AW17" s="136">
        <f t="shared" ref="AW17" si="88">AV17*0.85</f>
        <v>49512.5</v>
      </c>
    </row>
    <row r="18" spans="1:49" ht="45" customHeight="1" x14ac:dyDescent="0.3">
      <c r="A18" s="132" t="s">
        <v>8</v>
      </c>
      <c r="B18" s="134">
        <v>41320</v>
      </c>
      <c r="C18" s="136">
        <f t="shared" si="0"/>
        <v>35122</v>
      </c>
      <c r="D18" s="134">
        <v>63550</v>
      </c>
      <c r="E18" s="136">
        <f t="shared" si="0"/>
        <v>54017.5</v>
      </c>
      <c r="F18" s="134">
        <v>60740</v>
      </c>
      <c r="G18" s="136">
        <f t="shared" ref="G18" si="89">F18*0.85</f>
        <v>51629</v>
      </c>
      <c r="H18" s="134">
        <v>44540</v>
      </c>
      <c r="I18" s="136">
        <f t="shared" ref="I18" si="90">H18*0.85</f>
        <v>37859</v>
      </c>
      <c r="J18" s="134">
        <v>44840</v>
      </c>
      <c r="K18" s="136">
        <f t="shared" ref="K18" si="91">J18*0.85</f>
        <v>38114</v>
      </c>
      <c r="L18" s="134">
        <v>26490</v>
      </c>
      <c r="M18" s="136">
        <f t="shared" ref="M18" si="92">L18*0.85</f>
        <v>22516.5</v>
      </c>
      <c r="N18" s="134">
        <v>30000</v>
      </c>
      <c r="O18" s="136">
        <f t="shared" ref="O18" si="93">N18*0.85</f>
        <v>25500</v>
      </c>
      <c r="P18" s="134">
        <v>51120</v>
      </c>
      <c r="Q18" s="136">
        <f t="shared" ref="Q18" si="94">P18*0.85</f>
        <v>43452</v>
      </c>
      <c r="R18" s="134">
        <v>62080</v>
      </c>
      <c r="S18" s="136">
        <f t="shared" ref="S18" si="95">R18*0.85</f>
        <v>52768</v>
      </c>
      <c r="T18" s="134">
        <v>54300</v>
      </c>
      <c r="U18" s="136">
        <f t="shared" ref="U18" si="96">T18*0.85</f>
        <v>46155</v>
      </c>
      <c r="V18" s="134">
        <v>58420</v>
      </c>
      <c r="W18" s="136">
        <f t="shared" ref="W18" si="97">V18*0.85</f>
        <v>49657</v>
      </c>
      <c r="X18" s="134">
        <v>58780</v>
      </c>
      <c r="Y18" s="136">
        <f t="shared" ref="Y18" si="98">X18*0.85</f>
        <v>49963</v>
      </c>
      <c r="Z18" s="134">
        <v>47170</v>
      </c>
      <c r="AA18" s="136">
        <f t="shared" ref="AA18" si="99">Z18*0.85</f>
        <v>40094.5</v>
      </c>
      <c r="AB18" s="134">
        <v>42260</v>
      </c>
      <c r="AC18" s="136">
        <f t="shared" ref="AC18" si="100">AB18*0.85</f>
        <v>35921</v>
      </c>
      <c r="AD18" s="134">
        <v>38960</v>
      </c>
      <c r="AE18" s="136">
        <f t="shared" ref="AE18" si="101">AD18*0.85</f>
        <v>33116</v>
      </c>
      <c r="AF18" s="134">
        <v>48060</v>
      </c>
      <c r="AG18" s="136">
        <f t="shared" ref="AG18" si="102">AF18*0.85</f>
        <v>40851</v>
      </c>
      <c r="AH18" s="134">
        <v>46140</v>
      </c>
      <c r="AI18" s="136">
        <f t="shared" ref="AI18" si="103">AH18*0.85</f>
        <v>39219</v>
      </c>
      <c r="AJ18" s="134">
        <v>45920</v>
      </c>
      <c r="AK18" s="136">
        <f t="shared" ref="AK18" si="104">AJ18*0.85</f>
        <v>39032</v>
      </c>
      <c r="AL18" s="134">
        <v>45920</v>
      </c>
      <c r="AM18" s="136">
        <f t="shared" ref="AM18" si="105">AL18*0.85</f>
        <v>39032</v>
      </c>
      <c r="AN18" s="134">
        <v>54390</v>
      </c>
      <c r="AO18" s="136">
        <f t="shared" ref="AO18" si="106">AN18*0.85</f>
        <v>46231.5</v>
      </c>
      <c r="AP18" s="134">
        <v>58130</v>
      </c>
      <c r="AQ18" s="136">
        <f t="shared" ref="AQ18" si="107">AP18*0.85</f>
        <v>49410.5</v>
      </c>
      <c r="AR18" s="134">
        <v>52410</v>
      </c>
      <c r="AS18" s="136">
        <f t="shared" ref="AS18" si="108">AR18*0.85</f>
        <v>44548.5</v>
      </c>
      <c r="AT18" s="134">
        <v>58890</v>
      </c>
      <c r="AU18" s="136">
        <f t="shared" ref="AU18" si="109">AT18*0.85</f>
        <v>50056.5</v>
      </c>
      <c r="AV18" s="134">
        <v>63710</v>
      </c>
      <c r="AW18" s="136">
        <f t="shared" ref="AW18" si="110">AV18*0.85</f>
        <v>54153.5</v>
      </c>
    </row>
    <row r="19" spans="1:49" ht="45" customHeight="1" x14ac:dyDescent="0.3">
      <c r="A19" s="132" t="s">
        <v>9</v>
      </c>
      <c r="B19" s="134">
        <v>44360</v>
      </c>
      <c r="C19" s="136">
        <f t="shared" si="0"/>
        <v>37706</v>
      </c>
      <c r="D19" s="134">
        <v>68770</v>
      </c>
      <c r="E19" s="136">
        <f t="shared" si="0"/>
        <v>58454.5</v>
      </c>
      <c r="F19" s="134">
        <v>65570</v>
      </c>
      <c r="G19" s="136">
        <f t="shared" ref="G19" si="111">F19*0.85</f>
        <v>55734.5</v>
      </c>
      <c r="H19" s="134">
        <v>47610</v>
      </c>
      <c r="I19" s="136">
        <f t="shared" ref="I19" si="112">H19*0.85</f>
        <v>40468.5</v>
      </c>
      <c r="J19" s="134">
        <v>47900</v>
      </c>
      <c r="K19" s="136">
        <f t="shared" ref="K19" si="113">J19*0.85</f>
        <v>40715</v>
      </c>
      <c r="L19" s="134">
        <v>28380</v>
      </c>
      <c r="M19" s="136">
        <f t="shared" ref="M19" si="114">L19*0.85</f>
        <v>24123</v>
      </c>
      <c r="N19" s="134">
        <v>32280</v>
      </c>
      <c r="O19" s="136">
        <f t="shared" ref="O19" si="115">N19*0.85</f>
        <v>27438</v>
      </c>
      <c r="P19" s="134">
        <v>55220</v>
      </c>
      <c r="Q19" s="136">
        <f t="shared" ref="Q19" si="116">P19*0.85</f>
        <v>46937</v>
      </c>
      <c r="R19" s="134">
        <v>67020</v>
      </c>
      <c r="S19" s="136">
        <f t="shared" ref="S19" si="117">R19*0.85</f>
        <v>56967</v>
      </c>
      <c r="T19" s="134">
        <v>58390</v>
      </c>
      <c r="U19" s="136">
        <f t="shared" ref="U19" si="118">T19*0.85</f>
        <v>49631.5</v>
      </c>
      <c r="V19" s="134">
        <v>62990</v>
      </c>
      <c r="W19" s="136">
        <f t="shared" ref="W19" si="119">V19*0.85</f>
        <v>53541.5</v>
      </c>
      <c r="X19" s="134">
        <v>63730</v>
      </c>
      <c r="Y19" s="136">
        <f t="shared" ref="Y19" si="120">X19*0.85</f>
        <v>54170.5</v>
      </c>
      <c r="Z19" s="134">
        <v>50550</v>
      </c>
      <c r="AA19" s="136">
        <f t="shared" ref="AA19" si="121">Z19*0.85</f>
        <v>42967.5</v>
      </c>
      <c r="AB19" s="134">
        <v>45140</v>
      </c>
      <c r="AC19" s="136">
        <f t="shared" ref="AC19" si="122">AB19*0.85</f>
        <v>38369</v>
      </c>
      <c r="AD19" s="134">
        <v>42060</v>
      </c>
      <c r="AE19" s="136">
        <f t="shared" ref="AE19" si="123">AD19*0.85</f>
        <v>35751</v>
      </c>
      <c r="AF19" s="134">
        <v>53140</v>
      </c>
      <c r="AG19" s="136">
        <f t="shared" ref="AG19" si="124">AF19*0.85</f>
        <v>45169</v>
      </c>
      <c r="AH19" s="134">
        <v>51010</v>
      </c>
      <c r="AI19" s="136">
        <f t="shared" ref="AI19" si="125">AH19*0.85</f>
        <v>43358.5</v>
      </c>
      <c r="AJ19" s="134">
        <v>50750</v>
      </c>
      <c r="AK19" s="136">
        <f t="shared" ref="AK19" si="126">AJ19*0.85</f>
        <v>43137.5</v>
      </c>
      <c r="AL19" s="134">
        <v>50750</v>
      </c>
      <c r="AM19" s="136">
        <f t="shared" ref="AM19" si="127">AL19*0.85</f>
        <v>43137.5</v>
      </c>
      <c r="AN19" s="134">
        <v>61520</v>
      </c>
      <c r="AO19" s="136">
        <f t="shared" ref="AO19" si="128">AN19*0.85</f>
        <v>52292</v>
      </c>
      <c r="AP19" s="134">
        <v>64510</v>
      </c>
      <c r="AQ19" s="136">
        <f t="shared" ref="AQ19" si="129">AP19*0.85</f>
        <v>54833.5</v>
      </c>
      <c r="AR19" s="134">
        <v>57200</v>
      </c>
      <c r="AS19" s="136">
        <f t="shared" ref="AS19" si="130">AR19*0.85</f>
        <v>48620</v>
      </c>
      <c r="AT19" s="134">
        <v>63710</v>
      </c>
      <c r="AU19" s="136">
        <f t="shared" ref="AU19" si="131">AT19*0.85</f>
        <v>54153.5</v>
      </c>
      <c r="AV19" s="134">
        <v>69050</v>
      </c>
      <c r="AW19" s="136">
        <f t="shared" ref="AW19" si="132">AV19*0.85</f>
        <v>58692.5</v>
      </c>
    </row>
    <row r="20" spans="1:49" ht="51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 t="s">
        <v>10</v>
      </c>
      <c r="M20" s="137"/>
      <c r="N20" s="137"/>
      <c r="O20" s="137"/>
      <c r="P20" s="137"/>
      <c r="Q20" s="137"/>
      <c r="R20" s="137"/>
      <c r="S20" s="137"/>
      <c r="T20" s="137"/>
      <c r="U20" s="137"/>
      <c r="V20" s="137" t="s">
        <v>10</v>
      </c>
      <c r="W20" s="137"/>
      <c r="X20" s="137"/>
      <c r="Y20" s="137"/>
      <c r="Z20" s="137"/>
      <c r="AA20" s="137"/>
      <c r="AB20" s="137"/>
      <c r="AC20" s="137"/>
      <c r="AD20" s="137"/>
      <c r="AE20" s="137"/>
      <c r="AF20" s="137" t="s">
        <v>10</v>
      </c>
      <c r="AG20" s="137"/>
      <c r="AH20" s="137"/>
      <c r="AI20" s="137"/>
      <c r="AJ20" s="137"/>
      <c r="AK20" s="137"/>
      <c r="AL20" s="137"/>
      <c r="AM20" s="137"/>
      <c r="AN20" s="137"/>
      <c r="AO20" s="137"/>
      <c r="AP20" s="137" t="s">
        <v>10</v>
      </c>
      <c r="AQ20" s="137"/>
      <c r="AR20" s="137"/>
      <c r="AS20" s="137"/>
      <c r="AT20" s="137"/>
      <c r="AU20" s="137"/>
      <c r="AV20" s="137"/>
      <c r="AW20" s="137"/>
    </row>
    <row r="21" spans="1:49" ht="51" customHeight="1" x14ac:dyDescent="0.3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 t="s">
        <v>324</v>
      </c>
      <c r="M21" s="137"/>
      <c r="N21" s="137"/>
      <c r="O21" s="137"/>
      <c r="P21" s="137"/>
      <c r="Q21" s="137"/>
      <c r="R21" s="137"/>
      <c r="S21" s="137"/>
      <c r="T21" s="137"/>
      <c r="U21" s="137"/>
      <c r="V21" s="137" t="s">
        <v>324</v>
      </c>
      <c r="W21" s="137"/>
      <c r="X21" s="137"/>
      <c r="Y21" s="137"/>
      <c r="Z21" s="137"/>
      <c r="AA21" s="137"/>
      <c r="AB21" s="137"/>
      <c r="AC21" s="137"/>
      <c r="AD21" s="137"/>
      <c r="AE21" s="137"/>
      <c r="AF21" s="137" t="s">
        <v>322</v>
      </c>
      <c r="AG21" s="137"/>
      <c r="AH21" s="137"/>
      <c r="AI21" s="137"/>
      <c r="AJ21" s="137"/>
      <c r="AK21" s="137"/>
      <c r="AL21" s="137"/>
      <c r="AM21" s="137"/>
      <c r="AN21" s="137"/>
      <c r="AO21" s="137"/>
      <c r="AP21" s="137" t="s">
        <v>322</v>
      </c>
      <c r="AQ21" s="137"/>
      <c r="AR21" s="137"/>
      <c r="AS21" s="137"/>
      <c r="AT21" s="137"/>
      <c r="AU21" s="137"/>
      <c r="AV21" s="137"/>
      <c r="AW21" s="137"/>
    </row>
    <row r="22" spans="1:49" ht="51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 t="s">
        <v>323</v>
      </c>
      <c r="M22" s="137"/>
      <c r="N22" s="137"/>
      <c r="O22" s="137"/>
      <c r="P22" s="137"/>
      <c r="Q22" s="137"/>
      <c r="R22" s="137"/>
      <c r="S22" s="137"/>
      <c r="T22" s="137"/>
      <c r="U22" s="137"/>
      <c r="V22" s="137" t="s">
        <v>323</v>
      </c>
      <c r="W22" s="137"/>
      <c r="X22" s="137"/>
      <c r="Y22" s="137"/>
      <c r="Z22" s="137"/>
      <c r="AA22" s="137"/>
      <c r="AB22" s="137"/>
      <c r="AC22" s="137"/>
      <c r="AD22" s="137"/>
      <c r="AE22" s="137"/>
      <c r="AF22" s="137" t="s">
        <v>361</v>
      </c>
      <c r="AG22" s="137"/>
      <c r="AH22" s="137"/>
      <c r="AI22" s="137"/>
      <c r="AJ22" s="137"/>
      <c r="AK22" s="137"/>
      <c r="AL22" s="137"/>
      <c r="AM22" s="137"/>
      <c r="AN22" s="137"/>
      <c r="AO22" s="137"/>
      <c r="AP22" s="137" t="s">
        <v>361</v>
      </c>
      <c r="AQ22" s="137"/>
      <c r="AR22" s="137"/>
      <c r="AS22" s="137"/>
      <c r="AT22" s="137"/>
      <c r="AU22" s="137"/>
      <c r="AV22" s="137"/>
      <c r="AW22" s="137"/>
    </row>
    <row r="23" spans="1:49" ht="27" customHeight="1" x14ac:dyDescent="0.3"/>
    <row r="24" spans="1:49" ht="27" customHeight="1" x14ac:dyDescent="0.3"/>
  </sheetData>
  <mergeCells count="245">
    <mergeCell ref="T2:U2"/>
    <mergeCell ref="V2:W2"/>
    <mergeCell ref="X2:Y2"/>
    <mergeCell ref="Z2:AA2"/>
    <mergeCell ref="AB2:AC2"/>
    <mergeCell ref="A1:K1"/>
    <mergeCell ref="L1:V1"/>
    <mergeCell ref="W1:AG1"/>
    <mergeCell ref="AN2:AO2"/>
    <mergeCell ref="AD2:AE2"/>
    <mergeCell ref="B2:C2"/>
    <mergeCell ref="D2:E2"/>
    <mergeCell ref="F2:G2"/>
    <mergeCell ref="H2:I2"/>
    <mergeCell ref="J2:K2"/>
    <mergeCell ref="L2:M2"/>
    <mergeCell ref="N2:O2"/>
    <mergeCell ref="P2:Q2"/>
    <mergeCell ref="R2:S2"/>
    <mergeCell ref="AH1:AR1"/>
    <mergeCell ref="J8:K8"/>
    <mergeCell ref="J9:K9"/>
    <mergeCell ref="J10:K10"/>
    <mergeCell ref="J11:K11"/>
    <mergeCell ref="J7:K7"/>
    <mergeCell ref="N8:O8"/>
    <mergeCell ref="N7:O7"/>
    <mergeCell ref="L7:M7"/>
    <mergeCell ref="L8:M8"/>
    <mergeCell ref="N9:O9"/>
    <mergeCell ref="N10:O10"/>
    <mergeCell ref="N11:O11"/>
    <mergeCell ref="B7:C7"/>
    <mergeCell ref="B8:C8"/>
    <mergeCell ref="B10:C10"/>
    <mergeCell ref="B9:C9"/>
    <mergeCell ref="B11:C11"/>
    <mergeCell ref="H11:I11"/>
    <mergeCell ref="H10:I10"/>
    <mergeCell ref="H9:I9"/>
    <mergeCell ref="H8:I8"/>
    <mergeCell ref="H7:I7"/>
    <mergeCell ref="F7:G7"/>
    <mergeCell ref="F8:G8"/>
    <mergeCell ref="F9:G9"/>
    <mergeCell ref="F10:G10"/>
    <mergeCell ref="F11:G11"/>
    <mergeCell ref="D11:E11"/>
    <mergeCell ref="D10:E10"/>
    <mergeCell ref="D9:E9"/>
    <mergeCell ref="D8:E8"/>
    <mergeCell ref="D7:E7"/>
    <mergeCell ref="P10:Q10"/>
    <mergeCell ref="P11:Q11"/>
    <mergeCell ref="L9:M9"/>
    <mergeCell ref="L10:M10"/>
    <mergeCell ref="L11:M11"/>
    <mergeCell ref="T7:U7"/>
    <mergeCell ref="T8:U8"/>
    <mergeCell ref="T9:U9"/>
    <mergeCell ref="T10:U10"/>
    <mergeCell ref="T11:U11"/>
    <mergeCell ref="R7:S7"/>
    <mergeCell ref="R8:S8"/>
    <mergeCell ref="R9:S9"/>
    <mergeCell ref="R10:S10"/>
    <mergeCell ref="R11:S11"/>
    <mergeCell ref="P7:Q7"/>
    <mergeCell ref="P8:Q8"/>
    <mergeCell ref="P9:Q9"/>
    <mergeCell ref="X7:Y7"/>
    <mergeCell ref="X8:Y8"/>
    <mergeCell ref="X9:Y9"/>
    <mergeCell ref="X10:Y10"/>
    <mergeCell ref="X11:Y11"/>
    <mergeCell ref="V7:W7"/>
    <mergeCell ref="V8:W8"/>
    <mergeCell ref="V9:W9"/>
    <mergeCell ref="V10:W10"/>
    <mergeCell ref="V11:W11"/>
    <mergeCell ref="AB7:AC7"/>
    <mergeCell ref="AB8:AC8"/>
    <mergeCell ref="AB9:AC9"/>
    <mergeCell ref="AB10:AC10"/>
    <mergeCell ref="AB11:AC11"/>
    <mergeCell ref="Z7:AA7"/>
    <mergeCell ref="Z8:AA8"/>
    <mergeCell ref="Z9:AA9"/>
    <mergeCell ref="Z10:AA10"/>
    <mergeCell ref="Z11:AA11"/>
    <mergeCell ref="AF7:AG7"/>
    <mergeCell ref="AF8:AG8"/>
    <mergeCell ref="AF9:AG9"/>
    <mergeCell ref="AF10:AG10"/>
    <mergeCell ref="AF11:AG11"/>
    <mergeCell ref="AD11:AE11"/>
    <mergeCell ref="AD10:AE10"/>
    <mergeCell ref="AD9:AE9"/>
    <mergeCell ref="AD8:AE8"/>
    <mergeCell ref="AD7:AE7"/>
    <mergeCell ref="AJ11:AK11"/>
    <mergeCell ref="AJ10:AK10"/>
    <mergeCell ref="AJ9:AK9"/>
    <mergeCell ref="AJ8:AK8"/>
    <mergeCell ref="AJ7:AK7"/>
    <mergeCell ref="AH11:AI11"/>
    <mergeCell ref="AH10:AI10"/>
    <mergeCell ref="AH9:AI9"/>
    <mergeCell ref="AH8:AI8"/>
    <mergeCell ref="AH7:AI7"/>
    <mergeCell ref="AN11:AO11"/>
    <mergeCell ref="AN10:AO10"/>
    <mergeCell ref="AN9:AO9"/>
    <mergeCell ref="AN8:AO8"/>
    <mergeCell ref="AN7:AO7"/>
    <mergeCell ref="AL7:AM7"/>
    <mergeCell ref="AL8:AM8"/>
    <mergeCell ref="AL9:AM9"/>
    <mergeCell ref="AL10:AM10"/>
    <mergeCell ref="AL11:AM11"/>
    <mergeCell ref="AR7:AS7"/>
    <mergeCell ref="AR8:AS8"/>
    <mergeCell ref="AR9:AS9"/>
    <mergeCell ref="AR10:AS10"/>
    <mergeCell ref="AR11:AS11"/>
    <mergeCell ref="AP11:AQ11"/>
    <mergeCell ref="AP10:AQ10"/>
    <mergeCell ref="AP9:AQ9"/>
    <mergeCell ref="AP8:AQ8"/>
    <mergeCell ref="AP7:AQ7"/>
    <mergeCell ref="AV7:AW7"/>
    <mergeCell ref="AV8:AW8"/>
    <mergeCell ref="AV9:AW9"/>
    <mergeCell ref="AV10:AW10"/>
    <mergeCell ref="AV11:AW11"/>
    <mergeCell ref="AT11:AU11"/>
    <mergeCell ref="AT10:AU10"/>
    <mergeCell ref="AT9:AU9"/>
    <mergeCell ref="AT8:AU8"/>
    <mergeCell ref="AT7:AU7"/>
    <mergeCell ref="L4:M4"/>
    <mergeCell ref="N4:O4"/>
    <mergeCell ref="P4:Q4"/>
    <mergeCell ref="R4:S4"/>
    <mergeCell ref="T4:U4"/>
    <mergeCell ref="B4:C4"/>
    <mergeCell ref="D4:E4"/>
    <mergeCell ref="F4:G4"/>
    <mergeCell ref="H4:I4"/>
    <mergeCell ref="J4:K4"/>
    <mergeCell ref="AF4:AG4"/>
    <mergeCell ref="AH4:AI4"/>
    <mergeCell ref="AJ4:AK4"/>
    <mergeCell ref="AL4:AM4"/>
    <mergeCell ref="AN4:AO4"/>
    <mergeCell ref="V4:W4"/>
    <mergeCell ref="X4:Y4"/>
    <mergeCell ref="Z4:AA4"/>
    <mergeCell ref="AB4:AC4"/>
    <mergeCell ref="AD4:AE4"/>
    <mergeCell ref="AV6:AW6"/>
    <mergeCell ref="AT6:AU6"/>
    <mergeCell ref="AR6:AS6"/>
    <mergeCell ref="AP6:AQ6"/>
    <mergeCell ref="AN5:AO5"/>
    <mergeCell ref="AN6:AO6"/>
    <mergeCell ref="AP4:AQ4"/>
    <mergeCell ref="AR4:AS4"/>
    <mergeCell ref="AT4:AU4"/>
    <mergeCell ref="AV4:AW4"/>
    <mergeCell ref="AV5:AW5"/>
    <mergeCell ref="AT5:AU5"/>
    <mergeCell ref="AR5:AS5"/>
    <mergeCell ref="AP5:AQ5"/>
    <mergeCell ref="Z6:AA6"/>
    <mergeCell ref="R5:S5"/>
    <mergeCell ref="R6:S6"/>
    <mergeCell ref="AB6:AC6"/>
    <mergeCell ref="AD6:AE6"/>
    <mergeCell ref="AF6:AG6"/>
    <mergeCell ref="Z5:AA5"/>
    <mergeCell ref="X5:Y5"/>
    <mergeCell ref="AL6:AM6"/>
    <mergeCell ref="AJ6:AK6"/>
    <mergeCell ref="AH6:AI6"/>
    <mergeCell ref="AF5:AG5"/>
    <mergeCell ref="AD5:AE5"/>
    <mergeCell ref="AB5:AC5"/>
    <mergeCell ref="V5:W5"/>
    <mergeCell ref="T5:U5"/>
    <mergeCell ref="AJ5:AK5"/>
    <mergeCell ref="AH5:AI5"/>
    <mergeCell ref="AL5:AM5"/>
    <mergeCell ref="P6:Q6"/>
    <mergeCell ref="P5:Q5"/>
    <mergeCell ref="N5:O5"/>
    <mergeCell ref="N6:O6"/>
    <mergeCell ref="L5:M5"/>
    <mergeCell ref="L6:M6"/>
    <mergeCell ref="T6:U6"/>
    <mergeCell ref="V6:W6"/>
    <mergeCell ref="X6:Y6"/>
    <mergeCell ref="B6:C6"/>
    <mergeCell ref="D6:E6"/>
    <mergeCell ref="B3:C3"/>
    <mergeCell ref="D3:E3"/>
    <mergeCell ref="F3:G3"/>
    <mergeCell ref="J6:K6"/>
    <mergeCell ref="H6:I6"/>
    <mergeCell ref="F6:G6"/>
    <mergeCell ref="F5:G5"/>
    <mergeCell ref="H5:I5"/>
    <mergeCell ref="J5:K5"/>
    <mergeCell ref="D5:E5"/>
    <mergeCell ref="B5:C5"/>
    <mergeCell ref="R3:S3"/>
    <mergeCell ref="T3:U3"/>
    <mergeCell ref="V3:W3"/>
    <mergeCell ref="X3:Y3"/>
    <mergeCell ref="Z3:AA3"/>
    <mergeCell ref="H3:I3"/>
    <mergeCell ref="J3:K3"/>
    <mergeCell ref="L3:M3"/>
    <mergeCell ref="N3:O3"/>
    <mergeCell ref="P3:Q3"/>
    <mergeCell ref="AS1:AW1"/>
    <mergeCell ref="AL3:AM3"/>
    <mergeCell ref="AN3:AO3"/>
    <mergeCell ref="AP3:AQ3"/>
    <mergeCell ref="AV3:AW3"/>
    <mergeCell ref="AT3:AU3"/>
    <mergeCell ref="AR3:AS3"/>
    <mergeCell ref="AB3:AC3"/>
    <mergeCell ref="AD3:AE3"/>
    <mergeCell ref="AF3:AG3"/>
    <mergeCell ref="AH3:AI3"/>
    <mergeCell ref="AJ3:AK3"/>
    <mergeCell ref="AF2:AG2"/>
    <mergeCell ref="AH2:AI2"/>
    <mergeCell ref="AJ2:AK2"/>
    <mergeCell ref="AL2:AM2"/>
    <mergeCell ref="AP2:AQ2"/>
    <mergeCell ref="AR2:AS2"/>
    <mergeCell ref="AT2:AU2"/>
    <mergeCell ref="AV2:AW2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3"/>
  <sheetViews>
    <sheetView zoomScale="40" zoomScaleNormal="40" zoomScaleSheetLayoutView="1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Y2" sqref="B2:Y2"/>
    </sheetView>
  </sheetViews>
  <sheetFormatPr defaultColWidth="8.88671875" defaultRowHeight="14.4" x14ac:dyDescent="0.3"/>
  <cols>
    <col min="1" max="1" width="41.44140625" style="125" customWidth="1"/>
    <col min="2" max="6" width="82.88671875" style="125" customWidth="1"/>
    <col min="7" max="13" width="83.44140625" style="125" customWidth="1"/>
    <col min="14" max="21" width="82.88671875" style="125" customWidth="1"/>
    <col min="22" max="25" width="85" style="125" bestFit="1" customWidth="1"/>
    <col min="26" max="16384" width="8.88671875" style="125"/>
  </cols>
  <sheetData>
    <row r="1" spans="1:25" ht="60" customHeight="1" x14ac:dyDescent="0.3">
      <c r="A1" s="171" t="s">
        <v>620</v>
      </c>
      <c r="B1" s="172"/>
      <c r="C1" s="172"/>
      <c r="D1" s="172"/>
      <c r="E1" s="172"/>
      <c r="F1" s="172"/>
      <c r="G1" s="172"/>
      <c r="H1" s="171" t="s">
        <v>620</v>
      </c>
      <c r="I1" s="172"/>
      <c r="J1" s="172"/>
      <c r="K1" s="172"/>
      <c r="L1" s="172"/>
      <c r="M1" s="172"/>
      <c r="N1" s="172"/>
      <c r="O1" s="171" t="s">
        <v>620</v>
      </c>
      <c r="P1" s="172"/>
      <c r="Q1" s="172"/>
      <c r="R1" s="172"/>
      <c r="S1" s="172"/>
      <c r="T1" s="172"/>
      <c r="U1" s="172"/>
      <c r="V1" s="171"/>
      <c r="W1" s="172"/>
      <c r="X1" s="172"/>
      <c r="Y1" s="172"/>
    </row>
    <row r="2" spans="1:25" ht="60" customHeight="1" x14ac:dyDescent="0.3">
      <c r="A2" s="133" t="s">
        <v>305</v>
      </c>
      <c r="B2" s="133" t="s">
        <v>592</v>
      </c>
      <c r="C2" s="133" t="s">
        <v>593</v>
      </c>
      <c r="D2" s="133" t="s">
        <v>594</v>
      </c>
      <c r="E2" s="133" t="s">
        <v>595</v>
      </c>
      <c r="F2" s="133" t="s">
        <v>596</v>
      </c>
      <c r="G2" s="133" t="s">
        <v>597</v>
      </c>
      <c r="H2" s="133" t="s">
        <v>598</v>
      </c>
      <c r="I2" s="133" t="s">
        <v>599</v>
      </c>
      <c r="J2" s="133" t="s">
        <v>600</v>
      </c>
      <c r="K2" s="133" t="s">
        <v>601</v>
      </c>
      <c r="L2" s="133" t="s">
        <v>602</v>
      </c>
      <c r="M2" s="133" t="s">
        <v>603</v>
      </c>
      <c r="N2" s="133" t="s">
        <v>604</v>
      </c>
      <c r="O2" s="133" t="s">
        <v>605</v>
      </c>
      <c r="P2" s="133" t="s">
        <v>606</v>
      </c>
      <c r="Q2" s="133" t="s">
        <v>607</v>
      </c>
      <c r="R2" s="133" t="s">
        <v>608</v>
      </c>
      <c r="S2" s="133" t="s">
        <v>609</v>
      </c>
      <c r="T2" s="133" t="s">
        <v>610</v>
      </c>
      <c r="U2" s="133" t="s">
        <v>611</v>
      </c>
      <c r="V2" s="133" t="s">
        <v>612</v>
      </c>
      <c r="W2" s="133" t="s">
        <v>613</v>
      </c>
      <c r="X2" s="133" t="s">
        <v>614</v>
      </c>
      <c r="Y2" s="133" t="s">
        <v>615</v>
      </c>
    </row>
    <row r="3" spans="1:25" ht="198.75" customHeight="1" x14ac:dyDescent="0.3">
      <c r="A3" s="132" t="s">
        <v>327</v>
      </c>
      <c r="B3" s="126"/>
      <c r="C3" s="126"/>
      <c r="D3" s="126"/>
      <c r="E3" s="126"/>
      <c r="F3" s="126"/>
      <c r="G3" s="126"/>
      <c r="H3" s="126"/>
      <c r="I3" s="126"/>
      <c r="J3" s="126"/>
      <c r="K3" s="126"/>
      <c r="L3" s="126"/>
      <c r="M3" s="126"/>
      <c r="N3" s="127"/>
      <c r="O3" s="127"/>
      <c r="P3" s="127"/>
      <c r="Q3" s="126"/>
      <c r="R3" s="126"/>
      <c r="S3" s="126"/>
      <c r="T3" s="126"/>
      <c r="U3" s="126"/>
      <c r="V3" s="126"/>
      <c r="W3" s="126"/>
      <c r="X3" s="126"/>
      <c r="Y3" s="126"/>
    </row>
    <row r="4" spans="1:25" ht="54.6" customHeight="1" x14ac:dyDescent="0.3">
      <c r="A4" s="132" t="s">
        <v>303</v>
      </c>
      <c r="B4" s="126"/>
      <c r="C4" s="126"/>
      <c r="D4" s="126"/>
      <c r="E4" s="126"/>
      <c r="F4" s="126"/>
      <c r="G4" s="126"/>
      <c r="H4" s="128"/>
      <c r="I4" s="128"/>
      <c r="J4" s="128"/>
      <c r="K4" s="129"/>
      <c r="L4" s="129"/>
      <c r="M4" s="129"/>
      <c r="N4" s="166" t="s">
        <v>299</v>
      </c>
      <c r="O4" s="166" t="s">
        <v>299</v>
      </c>
      <c r="P4" s="166" t="s">
        <v>299</v>
      </c>
      <c r="Q4" s="166" t="s">
        <v>299</v>
      </c>
      <c r="R4" s="166" t="s">
        <v>299</v>
      </c>
      <c r="S4" s="166" t="s">
        <v>299</v>
      </c>
      <c r="T4" s="166" t="s">
        <v>299</v>
      </c>
      <c r="U4" s="166" t="s">
        <v>299</v>
      </c>
      <c r="V4" s="166" t="s">
        <v>299</v>
      </c>
      <c r="W4" s="126"/>
      <c r="X4" s="126"/>
      <c r="Y4" s="126"/>
    </row>
    <row r="5" spans="1:25" ht="14.4" customHeight="1" x14ac:dyDescent="0.3">
      <c r="A5" s="204" t="s">
        <v>304</v>
      </c>
      <c r="B5" s="202" t="s">
        <v>698</v>
      </c>
      <c r="C5" s="202" t="s">
        <v>699</v>
      </c>
      <c r="D5" s="202" t="s">
        <v>700</v>
      </c>
      <c r="E5" s="202" t="s">
        <v>701</v>
      </c>
      <c r="F5" s="202" t="s">
        <v>702</v>
      </c>
      <c r="G5" s="202" t="s">
        <v>703</v>
      </c>
      <c r="H5" s="202" t="s">
        <v>704</v>
      </c>
      <c r="I5" s="202" t="s">
        <v>705</v>
      </c>
      <c r="J5" s="202" t="s">
        <v>706</v>
      </c>
      <c r="K5" s="202" t="s">
        <v>710</v>
      </c>
      <c r="L5" s="202" t="s">
        <v>711</v>
      </c>
      <c r="M5" s="202" t="s">
        <v>712</v>
      </c>
      <c r="N5" s="202" t="s">
        <v>713</v>
      </c>
      <c r="O5" s="202" t="s">
        <v>714</v>
      </c>
      <c r="P5" s="202" t="s">
        <v>715</v>
      </c>
      <c r="Q5" s="202" t="s">
        <v>716</v>
      </c>
      <c r="R5" s="202" t="s">
        <v>719</v>
      </c>
      <c r="S5" s="202" t="s">
        <v>728</v>
      </c>
      <c r="T5" s="202" t="s">
        <v>727</v>
      </c>
      <c r="U5" s="202" t="s">
        <v>726</v>
      </c>
      <c r="V5" s="202" t="s">
        <v>725</v>
      </c>
      <c r="W5" s="202" t="s">
        <v>724</v>
      </c>
      <c r="X5" s="202" t="s">
        <v>723</v>
      </c>
      <c r="Y5" s="202" t="s">
        <v>722</v>
      </c>
    </row>
    <row r="6" spans="1:25" ht="395.4" customHeight="1" x14ac:dyDescent="0.3">
      <c r="A6" s="205"/>
      <c r="B6" s="203"/>
      <c r="C6" s="203"/>
      <c r="D6" s="203"/>
      <c r="E6" s="203"/>
      <c r="F6" s="203"/>
      <c r="G6" s="203"/>
      <c r="H6" s="203"/>
      <c r="I6" s="203"/>
      <c r="J6" s="203"/>
      <c r="K6" s="203"/>
      <c r="L6" s="203"/>
      <c r="M6" s="203"/>
      <c r="N6" s="203"/>
      <c r="O6" s="203"/>
      <c r="P6" s="203"/>
      <c r="Q6" s="203"/>
      <c r="R6" s="203"/>
      <c r="S6" s="203"/>
      <c r="T6" s="203"/>
      <c r="U6" s="203"/>
      <c r="V6" s="203"/>
      <c r="W6" s="203"/>
      <c r="X6" s="203"/>
      <c r="Y6" s="203"/>
    </row>
    <row r="7" spans="1:25" ht="312" customHeight="1" x14ac:dyDescent="0.3">
      <c r="A7" s="132" t="s">
        <v>306</v>
      </c>
      <c r="B7" s="130" t="s">
        <v>709</v>
      </c>
      <c r="C7" s="130" t="s">
        <v>709</v>
      </c>
      <c r="D7" s="130" t="s">
        <v>709</v>
      </c>
      <c r="E7" s="130" t="s">
        <v>708</v>
      </c>
      <c r="F7" s="130" t="s">
        <v>708</v>
      </c>
      <c r="G7" s="130" t="s">
        <v>708</v>
      </c>
      <c r="H7" s="130" t="s">
        <v>707</v>
      </c>
      <c r="I7" s="130" t="s">
        <v>707</v>
      </c>
      <c r="J7" s="130" t="s">
        <v>707</v>
      </c>
      <c r="K7" s="130" t="s">
        <v>717</v>
      </c>
      <c r="L7" s="130" t="s">
        <v>717</v>
      </c>
      <c r="M7" s="130" t="s">
        <v>717</v>
      </c>
      <c r="N7" s="130" t="s">
        <v>717</v>
      </c>
      <c r="O7" s="130" t="s">
        <v>717</v>
      </c>
      <c r="P7" s="130" t="s">
        <v>717</v>
      </c>
      <c r="Q7" s="130" t="s">
        <v>718</v>
      </c>
      <c r="R7" s="130" t="s">
        <v>718</v>
      </c>
      <c r="S7" s="130" t="s">
        <v>718</v>
      </c>
      <c r="T7" s="130" t="s">
        <v>720</v>
      </c>
      <c r="U7" s="130" t="s">
        <v>720</v>
      </c>
      <c r="V7" s="130" t="s">
        <v>720</v>
      </c>
      <c r="W7" s="130" t="s">
        <v>721</v>
      </c>
      <c r="X7" s="130" t="s">
        <v>721</v>
      </c>
      <c r="Y7" s="130" t="s">
        <v>721</v>
      </c>
    </row>
    <row r="8" spans="1:25" ht="65.400000000000006" customHeight="1" x14ac:dyDescent="0.3">
      <c r="A8" s="132" t="s">
        <v>307</v>
      </c>
      <c r="B8" s="140" t="s">
        <v>212</v>
      </c>
      <c r="C8" s="140" t="s">
        <v>212</v>
      </c>
      <c r="D8" s="140" t="s">
        <v>212</v>
      </c>
      <c r="E8" s="140" t="s">
        <v>212</v>
      </c>
      <c r="F8" s="140" t="s">
        <v>212</v>
      </c>
      <c r="G8" s="140" t="s">
        <v>212</v>
      </c>
      <c r="H8" s="140" t="s">
        <v>218</v>
      </c>
      <c r="I8" s="140" t="s">
        <v>218</v>
      </c>
      <c r="J8" s="140" t="s">
        <v>218</v>
      </c>
      <c r="K8" s="140" t="s">
        <v>218</v>
      </c>
      <c r="L8" s="140" t="s">
        <v>218</v>
      </c>
      <c r="M8" s="140" t="s">
        <v>218</v>
      </c>
      <c r="N8" s="140" t="s">
        <v>215</v>
      </c>
      <c r="O8" s="140" t="s">
        <v>215</v>
      </c>
      <c r="P8" s="140" t="s">
        <v>215</v>
      </c>
      <c r="Q8" s="140" t="s">
        <v>214</v>
      </c>
      <c r="R8" s="140" t="s">
        <v>214</v>
      </c>
      <c r="S8" s="140" t="s">
        <v>214</v>
      </c>
      <c r="T8" s="140" t="s">
        <v>212</v>
      </c>
      <c r="U8" s="140" t="s">
        <v>212</v>
      </c>
      <c r="V8" s="140" t="s">
        <v>212</v>
      </c>
      <c r="W8" s="140" t="s">
        <v>218</v>
      </c>
      <c r="X8" s="140" t="s">
        <v>218</v>
      </c>
      <c r="Y8" s="141" t="s">
        <v>218</v>
      </c>
    </row>
    <row r="9" spans="1:25" ht="65.400000000000006" customHeight="1" x14ac:dyDescent="0.3">
      <c r="A9" s="132" t="s">
        <v>308</v>
      </c>
      <c r="B9" s="140" t="s">
        <v>616</v>
      </c>
      <c r="C9" s="140" t="s">
        <v>616</v>
      </c>
      <c r="D9" s="140" t="s">
        <v>616</v>
      </c>
      <c r="E9" s="140" t="s">
        <v>616</v>
      </c>
      <c r="F9" s="140" t="s">
        <v>616</v>
      </c>
      <c r="G9" s="140" t="s">
        <v>616</v>
      </c>
      <c r="H9" s="140" t="s">
        <v>616</v>
      </c>
      <c r="I9" s="140" t="s">
        <v>616</v>
      </c>
      <c r="J9" s="140" t="s">
        <v>616</v>
      </c>
      <c r="K9" s="140" t="s">
        <v>617</v>
      </c>
      <c r="L9" s="140" t="s">
        <v>617</v>
      </c>
      <c r="M9" s="140" t="s">
        <v>617</v>
      </c>
      <c r="N9" s="140" t="s">
        <v>617</v>
      </c>
      <c r="O9" s="140" t="s">
        <v>617</v>
      </c>
      <c r="P9" s="140" t="s">
        <v>617</v>
      </c>
      <c r="Q9" s="140" t="s">
        <v>617</v>
      </c>
      <c r="R9" s="140" t="s">
        <v>617</v>
      </c>
      <c r="S9" s="140" t="s">
        <v>617</v>
      </c>
      <c r="T9" s="140" t="s">
        <v>617</v>
      </c>
      <c r="U9" s="140" t="s">
        <v>617</v>
      </c>
      <c r="V9" s="140" t="s">
        <v>617</v>
      </c>
      <c r="W9" s="140" t="s">
        <v>616</v>
      </c>
      <c r="X9" s="140" t="s">
        <v>616</v>
      </c>
      <c r="Y9" s="141" t="s">
        <v>616</v>
      </c>
    </row>
    <row r="10" spans="1:25" ht="65.400000000000006" customHeight="1" x14ac:dyDescent="0.3">
      <c r="A10" s="132" t="s">
        <v>309</v>
      </c>
      <c r="B10" s="140" t="s">
        <v>618</v>
      </c>
      <c r="C10" s="140" t="s">
        <v>618</v>
      </c>
      <c r="D10" s="140" t="s">
        <v>618</v>
      </c>
      <c r="E10" s="140" t="s">
        <v>618</v>
      </c>
      <c r="F10" s="140" t="s">
        <v>618</v>
      </c>
      <c r="G10" s="140" t="s">
        <v>618</v>
      </c>
      <c r="H10" s="140" t="s">
        <v>616</v>
      </c>
      <c r="I10" s="140" t="s">
        <v>616</v>
      </c>
      <c r="J10" s="140" t="s">
        <v>616</v>
      </c>
      <c r="K10" s="140" t="s">
        <v>616</v>
      </c>
      <c r="L10" s="140" t="s">
        <v>616</v>
      </c>
      <c r="M10" s="140" t="s">
        <v>616</v>
      </c>
      <c r="N10" s="140" t="s">
        <v>617</v>
      </c>
      <c r="O10" s="140" t="s">
        <v>617</v>
      </c>
      <c r="P10" s="140" t="s">
        <v>617</v>
      </c>
      <c r="Q10" s="140" t="s">
        <v>616</v>
      </c>
      <c r="R10" s="140" t="s">
        <v>616</v>
      </c>
      <c r="S10" s="140" t="s">
        <v>616</v>
      </c>
      <c r="T10" s="140" t="s">
        <v>616</v>
      </c>
      <c r="U10" s="140" t="s">
        <v>616</v>
      </c>
      <c r="V10" s="140" t="s">
        <v>616</v>
      </c>
      <c r="W10" s="140" t="s">
        <v>616</v>
      </c>
      <c r="X10" s="140" t="s">
        <v>616</v>
      </c>
      <c r="Y10" s="141" t="s">
        <v>616</v>
      </c>
    </row>
    <row r="11" spans="1:25" ht="65.400000000000006" customHeight="1" x14ac:dyDescent="0.3">
      <c r="A11" s="132" t="s">
        <v>310</v>
      </c>
      <c r="B11" s="140" t="s">
        <v>211</v>
      </c>
      <c r="C11" s="140" t="s">
        <v>38</v>
      </c>
      <c r="D11" s="140" t="s">
        <v>43</v>
      </c>
      <c r="E11" s="140" t="s">
        <v>211</v>
      </c>
      <c r="F11" s="140" t="s">
        <v>38</v>
      </c>
      <c r="G11" s="140" t="s">
        <v>43</v>
      </c>
      <c r="H11" s="140" t="s">
        <v>211</v>
      </c>
      <c r="I11" s="140" t="s">
        <v>38</v>
      </c>
      <c r="J11" s="140" t="s">
        <v>43</v>
      </c>
      <c r="K11" s="140" t="s">
        <v>211</v>
      </c>
      <c r="L11" s="140" t="s">
        <v>38</v>
      </c>
      <c r="M11" s="140" t="s">
        <v>43</v>
      </c>
      <c r="N11" s="140" t="s">
        <v>619</v>
      </c>
      <c r="O11" s="140" t="s">
        <v>61</v>
      </c>
      <c r="P11" s="140" t="s">
        <v>38</v>
      </c>
      <c r="Q11" s="140" t="s">
        <v>619</v>
      </c>
      <c r="R11" s="140" t="s">
        <v>61</v>
      </c>
      <c r="S11" s="140" t="s">
        <v>38</v>
      </c>
      <c r="T11" s="140" t="s">
        <v>619</v>
      </c>
      <c r="U11" s="140" t="s">
        <v>61</v>
      </c>
      <c r="V11" s="140" t="s">
        <v>38</v>
      </c>
      <c r="W11" s="140" t="s">
        <v>211</v>
      </c>
      <c r="X11" s="140" t="s">
        <v>38</v>
      </c>
      <c r="Y11" s="141" t="s">
        <v>43</v>
      </c>
    </row>
    <row r="12" spans="1:25" ht="65.400000000000006" customHeight="1" x14ac:dyDescent="0.3">
      <c r="A12" s="132" t="s">
        <v>311</v>
      </c>
      <c r="B12" s="140"/>
      <c r="C12" s="140"/>
      <c r="D12" s="140"/>
      <c r="E12" s="140"/>
      <c r="F12" s="140"/>
      <c r="G12" s="140"/>
      <c r="H12" s="140"/>
      <c r="I12" s="140"/>
      <c r="J12" s="140"/>
      <c r="K12" s="140"/>
      <c r="L12" s="140"/>
      <c r="M12" s="140"/>
      <c r="N12" s="140"/>
      <c r="O12" s="140"/>
      <c r="P12" s="140"/>
      <c r="Q12" s="140"/>
      <c r="R12" s="140"/>
      <c r="S12" s="140"/>
      <c r="T12" s="140"/>
      <c r="U12" s="140"/>
      <c r="V12" s="140"/>
      <c r="W12" s="140"/>
      <c r="X12" s="140"/>
      <c r="Y12" s="141"/>
    </row>
    <row r="13" spans="1:25" ht="45" customHeight="1" x14ac:dyDescent="0.3">
      <c r="A13" s="132" t="s">
        <v>3</v>
      </c>
      <c r="B13" s="131">
        <v>15770</v>
      </c>
      <c r="C13" s="131">
        <v>15700</v>
      </c>
      <c r="D13" s="131">
        <v>14750</v>
      </c>
      <c r="E13" s="131">
        <v>15940</v>
      </c>
      <c r="F13" s="131">
        <v>15880</v>
      </c>
      <c r="G13" s="131">
        <v>14930</v>
      </c>
      <c r="H13" s="131">
        <v>16530</v>
      </c>
      <c r="I13" s="131">
        <v>16470</v>
      </c>
      <c r="J13" s="131">
        <v>15510</v>
      </c>
      <c r="K13" s="131">
        <v>16330</v>
      </c>
      <c r="L13" s="131">
        <v>16260</v>
      </c>
      <c r="M13" s="131">
        <v>15310</v>
      </c>
      <c r="N13" s="131">
        <v>15070</v>
      </c>
      <c r="O13" s="131">
        <v>15010</v>
      </c>
      <c r="P13" s="131">
        <v>13960</v>
      </c>
      <c r="Q13" s="131">
        <v>14550</v>
      </c>
      <c r="R13" s="131">
        <v>14490</v>
      </c>
      <c r="S13" s="131">
        <v>13530</v>
      </c>
      <c r="T13" s="131">
        <v>14850</v>
      </c>
      <c r="U13" s="131">
        <v>14790</v>
      </c>
      <c r="V13" s="131">
        <v>13830</v>
      </c>
      <c r="W13" s="131">
        <v>14290</v>
      </c>
      <c r="X13" s="131">
        <v>14230</v>
      </c>
      <c r="Y13" s="131">
        <v>13280</v>
      </c>
    </row>
    <row r="14" spans="1:25" ht="45" customHeight="1" x14ac:dyDescent="0.3">
      <c r="A14" s="132" t="s">
        <v>4</v>
      </c>
      <c r="B14" s="131">
        <v>17160</v>
      </c>
      <c r="C14" s="131">
        <v>17090</v>
      </c>
      <c r="D14" s="131">
        <v>15980</v>
      </c>
      <c r="E14" s="131">
        <v>17350</v>
      </c>
      <c r="F14" s="131">
        <v>17280</v>
      </c>
      <c r="G14" s="131">
        <v>16170</v>
      </c>
      <c r="H14" s="131">
        <v>18020</v>
      </c>
      <c r="I14" s="131">
        <v>17950</v>
      </c>
      <c r="J14" s="131">
        <v>16830</v>
      </c>
      <c r="K14" s="131">
        <v>17800</v>
      </c>
      <c r="L14" s="131">
        <v>17730</v>
      </c>
      <c r="M14" s="131">
        <v>16610</v>
      </c>
      <c r="N14" s="131">
        <v>16350</v>
      </c>
      <c r="O14" s="131">
        <v>16280</v>
      </c>
      <c r="P14" s="131">
        <v>15070</v>
      </c>
      <c r="Q14" s="131">
        <v>15780</v>
      </c>
      <c r="R14" s="131">
        <v>15710</v>
      </c>
      <c r="S14" s="131">
        <v>14600</v>
      </c>
      <c r="T14" s="131">
        <v>16130</v>
      </c>
      <c r="U14" s="131">
        <v>16060</v>
      </c>
      <c r="V14" s="131">
        <v>14940</v>
      </c>
      <c r="W14" s="131">
        <v>16100</v>
      </c>
      <c r="X14" s="131">
        <v>16030</v>
      </c>
      <c r="Y14" s="131">
        <v>14920</v>
      </c>
    </row>
    <row r="15" spans="1:25" ht="45" customHeight="1" x14ac:dyDescent="0.3">
      <c r="A15" s="132" t="s">
        <v>5</v>
      </c>
      <c r="B15" s="131">
        <v>22140</v>
      </c>
      <c r="C15" s="131">
        <v>22040</v>
      </c>
      <c r="D15" s="131">
        <v>20470</v>
      </c>
      <c r="E15" s="131">
        <v>22380</v>
      </c>
      <c r="F15" s="131">
        <v>22280</v>
      </c>
      <c r="G15" s="131">
        <v>20700</v>
      </c>
      <c r="H15" s="131">
        <v>23290</v>
      </c>
      <c r="I15" s="131">
        <v>23180</v>
      </c>
      <c r="J15" s="131">
        <v>21610</v>
      </c>
      <c r="K15" s="131">
        <v>23010</v>
      </c>
      <c r="L15" s="131">
        <v>22910</v>
      </c>
      <c r="M15" s="131">
        <v>21330</v>
      </c>
      <c r="N15" s="131">
        <v>21010</v>
      </c>
      <c r="O15" s="131">
        <v>20910</v>
      </c>
      <c r="P15" s="131">
        <v>19220</v>
      </c>
      <c r="Q15" s="131">
        <v>20280</v>
      </c>
      <c r="R15" s="131">
        <v>20170</v>
      </c>
      <c r="S15" s="131">
        <v>18600</v>
      </c>
      <c r="T15" s="131">
        <v>20860</v>
      </c>
      <c r="U15" s="131">
        <v>20760</v>
      </c>
      <c r="V15" s="131">
        <v>19180</v>
      </c>
      <c r="W15" s="131">
        <v>20740</v>
      </c>
      <c r="X15" s="131">
        <v>20640</v>
      </c>
      <c r="Y15" s="131">
        <v>19070</v>
      </c>
    </row>
    <row r="16" spans="1:25" ht="45" customHeight="1" x14ac:dyDescent="0.3">
      <c r="A16" s="132" t="s">
        <v>6</v>
      </c>
      <c r="B16" s="131">
        <v>25260</v>
      </c>
      <c r="C16" s="131">
        <v>25140</v>
      </c>
      <c r="D16" s="131">
        <v>23250</v>
      </c>
      <c r="E16" s="131">
        <v>25530</v>
      </c>
      <c r="F16" s="131">
        <v>25410</v>
      </c>
      <c r="G16" s="131">
        <v>23520</v>
      </c>
      <c r="H16" s="131">
        <v>26540</v>
      </c>
      <c r="I16" s="131">
        <v>26420</v>
      </c>
      <c r="J16" s="131">
        <v>24520</v>
      </c>
      <c r="K16" s="131">
        <v>26220</v>
      </c>
      <c r="L16" s="131">
        <v>26100</v>
      </c>
      <c r="M16" s="131">
        <v>24210</v>
      </c>
      <c r="N16" s="131">
        <v>24670</v>
      </c>
      <c r="O16" s="131">
        <v>24550</v>
      </c>
      <c r="P16" s="131">
        <v>22540</v>
      </c>
      <c r="Q16" s="131">
        <v>23650</v>
      </c>
      <c r="R16" s="131">
        <v>23530</v>
      </c>
      <c r="S16" s="131">
        <v>21630</v>
      </c>
      <c r="T16" s="131">
        <v>23850</v>
      </c>
      <c r="U16" s="131">
        <v>23730</v>
      </c>
      <c r="V16" s="131">
        <v>21830</v>
      </c>
      <c r="W16" s="131">
        <v>23710</v>
      </c>
      <c r="X16" s="131">
        <v>23590</v>
      </c>
      <c r="Y16" s="131">
        <v>21700</v>
      </c>
    </row>
    <row r="17" spans="1:25" ht="45" customHeight="1" x14ac:dyDescent="0.3">
      <c r="A17" s="132" t="s">
        <v>7</v>
      </c>
      <c r="B17" s="131">
        <v>28370</v>
      </c>
      <c r="C17" s="131">
        <v>28230</v>
      </c>
      <c r="D17" s="131">
        <v>26030</v>
      </c>
      <c r="E17" s="131">
        <v>28670</v>
      </c>
      <c r="F17" s="131">
        <v>28530</v>
      </c>
      <c r="G17" s="131">
        <v>26330</v>
      </c>
      <c r="H17" s="131">
        <v>29900</v>
      </c>
      <c r="I17" s="131">
        <v>29760</v>
      </c>
      <c r="J17" s="131">
        <v>27560</v>
      </c>
      <c r="K17" s="131">
        <v>29540</v>
      </c>
      <c r="L17" s="131">
        <v>29400</v>
      </c>
      <c r="M17" s="131">
        <v>27210</v>
      </c>
      <c r="N17" s="131">
        <v>26800</v>
      </c>
      <c r="O17" s="131">
        <v>26660</v>
      </c>
      <c r="P17" s="131">
        <v>24330</v>
      </c>
      <c r="Q17" s="131">
        <v>25850</v>
      </c>
      <c r="R17" s="131">
        <v>25710</v>
      </c>
      <c r="S17" s="131">
        <v>23520</v>
      </c>
      <c r="T17" s="131">
        <v>26530</v>
      </c>
      <c r="U17" s="131">
        <v>26390</v>
      </c>
      <c r="V17" s="131">
        <v>24200</v>
      </c>
      <c r="W17" s="131">
        <v>26520</v>
      </c>
      <c r="X17" s="131">
        <v>26380</v>
      </c>
      <c r="Y17" s="131">
        <v>24190</v>
      </c>
    </row>
    <row r="18" spans="1:25" ht="45" customHeight="1" x14ac:dyDescent="0.3">
      <c r="A18" s="132" t="s">
        <v>8</v>
      </c>
      <c r="B18" s="131">
        <v>31300</v>
      </c>
      <c r="C18" s="131">
        <v>31140</v>
      </c>
      <c r="D18" s="131">
        <v>28630</v>
      </c>
      <c r="E18" s="131">
        <v>31630</v>
      </c>
      <c r="F18" s="131">
        <v>31470</v>
      </c>
      <c r="G18" s="131">
        <v>28960</v>
      </c>
      <c r="H18" s="131">
        <v>33020</v>
      </c>
      <c r="I18" s="131">
        <v>32860</v>
      </c>
      <c r="J18" s="131">
        <v>30350</v>
      </c>
      <c r="K18" s="131">
        <v>32630</v>
      </c>
      <c r="L18" s="131">
        <v>32470</v>
      </c>
      <c r="M18" s="131">
        <v>29950</v>
      </c>
      <c r="N18" s="131">
        <v>29500</v>
      </c>
      <c r="O18" s="131">
        <v>29340</v>
      </c>
      <c r="P18" s="131">
        <v>26700</v>
      </c>
      <c r="Q18" s="131">
        <v>28460</v>
      </c>
      <c r="R18" s="131">
        <v>28300</v>
      </c>
      <c r="S18" s="131">
        <v>25790</v>
      </c>
      <c r="T18" s="131">
        <v>29240</v>
      </c>
      <c r="U18" s="131">
        <v>29080</v>
      </c>
      <c r="V18" s="131">
        <v>26560</v>
      </c>
      <c r="W18" s="131">
        <v>29230</v>
      </c>
      <c r="X18" s="131">
        <v>29070</v>
      </c>
      <c r="Y18" s="131">
        <v>26560</v>
      </c>
    </row>
    <row r="19" spans="1:25" ht="45" customHeight="1" x14ac:dyDescent="0.3">
      <c r="A19" s="132" t="s">
        <v>9</v>
      </c>
      <c r="B19" s="131">
        <v>34230</v>
      </c>
      <c r="C19" s="131">
        <v>34050</v>
      </c>
      <c r="D19" s="131">
        <v>31220</v>
      </c>
      <c r="E19" s="131">
        <v>34600</v>
      </c>
      <c r="F19" s="131">
        <v>34420</v>
      </c>
      <c r="G19" s="131">
        <v>31580</v>
      </c>
      <c r="H19" s="131">
        <v>36140</v>
      </c>
      <c r="I19" s="131">
        <v>35960</v>
      </c>
      <c r="J19" s="131">
        <v>33130</v>
      </c>
      <c r="K19" s="131">
        <v>35710</v>
      </c>
      <c r="L19" s="131">
        <v>35540</v>
      </c>
      <c r="M19" s="131">
        <v>32700</v>
      </c>
      <c r="N19" s="131">
        <v>32200</v>
      </c>
      <c r="O19" s="131">
        <v>32030</v>
      </c>
      <c r="P19" s="131">
        <v>29060</v>
      </c>
      <c r="Q19" s="131">
        <v>31070</v>
      </c>
      <c r="R19" s="131">
        <v>30890</v>
      </c>
      <c r="S19" s="131">
        <v>28060</v>
      </c>
      <c r="T19" s="131">
        <v>31940</v>
      </c>
      <c r="U19" s="131">
        <v>31760</v>
      </c>
      <c r="V19" s="131">
        <v>28930</v>
      </c>
      <c r="W19" s="131">
        <v>31940</v>
      </c>
      <c r="X19" s="131">
        <v>31760</v>
      </c>
      <c r="Y19" s="131">
        <v>28930</v>
      </c>
    </row>
    <row r="20" spans="1:25" ht="42.6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/>
      <c r="M20" s="137"/>
      <c r="N20" s="137"/>
      <c r="O20" s="137"/>
      <c r="P20" s="137"/>
      <c r="Q20" s="137"/>
      <c r="R20" s="137"/>
      <c r="S20" s="137"/>
      <c r="T20" s="137"/>
      <c r="U20" s="137"/>
      <c r="V20" s="137"/>
      <c r="W20" s="137"/>
      <c r="X20" s="137"/>
      <c r="Y20" s="137"/>
    </row>
    <row r="21" spans="1:25" ht="42.6" customHeight="1" x14ac:dyDescent="0.3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  <c r="R21" s="137"/>
      <c r="S21" s="137"/>
      <c r="T21" s="137"/>
      <c r="U21" s="137"/>
      <c r="V21" s="137"/>
      <c r="W21" s="137"/>
      <c r="X21" s="137"/>
      <c r="Y21" s="137"/>
    </row>
    <row r="22" spans="1:25" ht="42.6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/>
      <c r="M22" s="137"/>
      <c r="N22" s="137"/>
      <c r="O22" s="137"/>
      <c r="P22" s="137"/>
      <c r="Q22" s="137"/>
      <c r="R22" s="137"/>
      <c r="S22" s="137"/>
      <c r="T22" s="137"/>
      <c r="U22" s="137"/>
      <c r="V22" s="137"/>
      <c r="W22" s="137"/>
      <c r="X22" s="137"/>
      <c r="Y22" s="137"/>
    </row>
    <row r="23" spans="1:25" ht="42.6" customHeight="1" x14ac:dyDescent="0.3"/>
  </sheetData>
  <mergeCells count="29">
    <mergeCell ref="V5:V6"/>
    <mergeCell ref="W5:W6"/>
    <mergeCell ref="X5:X6"/>
    <mergeCell ref="O1:U1"/>
    <mergeCell ref="V1:Y1"/>
    <mergeCell ref="Y5:Y6"/>
    <mergeCell ref="S5:S6"/>
    <mergeCell ref="T5:T6"/>
    <mergeCell ref="U5:U6"/>
    <mergeCell ref="O5:O6"/>
    <mergeCell ref="P5:P6"/>
    <mergeCell ref="Q5:Q6"/>
    <mergeCell ref="R5:R6"/>
    <mergeCell ref="M5:M6"/>
    <mergeCell ref="A1:G1"/>
    <mergeCell ref="H1:N1"/>
    <mergeCell ref="A5:A6"/>
    <mergeCell ref="B5:B6"/>
    <mergeCell ref="C5:C6"/>
    <mergeCell ref="D5:D6"/>
    <mergeCell ref="E5:E6"/>
    <mergeCell ref="F5:F6"/>
    <mergeCell ref="G5:G6"/>
    <mergeCell ref="N5:N6"/>
    <mergeCell ref="H5:H6"/>
    <mergeCell ref="I5:I6"/>
    <mergeCell ref="J5:J6"/>
    <mergeCell ref="K5:K6"/>
    <mergeCell ref="L5:L6"/>
  </mergeCells>
  <pageMargins left="0.33" right="0.15748031496062992" top="0.78" bottom="0.43307086614173229" header="0.31496062992125984" footer="0.31496062992125984"/>
  <pageSetup paperSize="9" scale="26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F38"/>
  <sheetViews>
    <sheetView zoomScale="40" zoomScaleNormal="40" zoomScaleSheetLayoutView="25" zoomScalePageLayoutView="70" workbookViewId="0">
      <pane ySplit="2" topLeftCell="A3" activePane="bottomLeft" state="frozen"/>
      <selection pane="bottomLeft" activeCell="X4" sqref="X4"/>
    </sheetView>
  </sheetViews>
  <sheetFormatPr defaultColWidth="31" defaultRowHeight="18" x14ac:dyDescent="0.35"/>
  <cols>
    <col min="1" max="1" width="40.88671875" style="16" customWidth="1"/>
    <col min="2" max="2" width="57.33203125" style="1" customWidth="1"/>
    <col min="3" max="3" width="57.33203125" style="59" customWidth="1"/>
    <col min="4" max="4" width="57.33203125" style="1" customWidth="1"/>
    <col min="5" max="5" width="57.33203125" style="59" customWidth="1"/>
    <col min="6" max="6" width="57.33203125" style="1" customWidth="1"/>
    <col min="7" max="7" width="57.33203125" style="59" customWidth="1"/>
    <col min="8" max="8" width="57.33203125" style="1" customWidth="1"/>
    <col min="9" max="9" width="57.33203125" style="59" customWidth="1"/>
    <col min="10" max="10" width="57.33203125" style="1" customWidth="1"/>
    <col min="11" max="11" width="57.33203125" style="59" customWidth="1"/>
    <col min="12" max="12" width="57.33203125" style="1" customWidth="1"/>
    <col min="13" max="13" width="57.33203125" style="59" customWidth="1"/>
    <col min="14" max="14" width="57.33203125" style="1" customWidth="1"/>
    <col min="15" max="15" width="57.33203125" style="59" customWidth="1"/>
    <col min="16" max="16" width="57.33203125" style="1" customWidth="1"/>
    <col min="17" max="17" width="57.33203125" style="59" customWidth="1"/>
    <col min="18" max="18" width="57.33203125" style="1" customWidth="1"/>
    <col min="19" max="19" width="57.33203125" style="59" customWidth="1"/>
    <col min="20" max="20" width="57.33203125" style="1" customWidth="1"/>
    <col min="21" max="21" width="57.33203125" style="59" customWidth="1"/>
    <col min="22" max="16384" width="31" style="1"/>
  </cols>
  <sheetData>
    <row r="1" spans="1:266" s="69" customFormat="1" ht="60.6" customHeight="1" x14ac:dyDescent="0.3">
      <c r="A1" s="171" t="s">
        <v>370</v>
      </c>
      <c r="B1" s="172"/>
      <c r="C1" s="172"/>
      <c r="D1" s="172"/>
      <c r="E1" s="172"/>
      <c r="F1" s="172"/>
      <c r="G1" s="172"/>
      <c r="H1" s="172"/>
      <c r="I1" s="172"/>
      <c r="J1" s="172"/>
      <c r="K1" s="201"/>
      <c r="L1" s="171" t="s">
        <v>370</v>
      </c>
      <c r="M1" s="172"/>
      <c r="N1" s="172"/>
      <c r="O1" s="172"/>
      <c r="P1" s="172"/>
      <c r="Q1" s="172"/>
      <c r="R1" s="172"/>
      <c r="S1" s="172"/>
      <c r="T1" s="172"/>
      <c r="U1" s="172"/>
      <c r="V1" s="80"/>
      <c r="W1" s="80"/>
      <c r="X1" s="80"/>
      <c r="Y1" s="80"/>
      <c r="Z1" s="80"/>
      <c r="AA1" s="80"/>
      <c r="AB1" s="80"/>
      <c r="AC1" s="80"/>
      <c r="AD1" s="80"/>
      <c r="AE1" s="80"/>
      <c r="AF1" s="80"/>
      <c r="AG1" s="80"/>
      <c r="AH1" s="80"/>
      <c r="AI1" s="80"/>
      <c r="AJ1" s="80"/>
      <c r="AK1" s="80"/>
      <c r="AL1" s="80"/>
      <c r="AM1" s="80"/>
      <c r="AN1" s="80"/>
      <c r="AO1" s="80"/>
      <c r="AP1" s="80"/>
      <c r="AQ1" s="80"/>
      <c r="AR1" s="80"/>
      <c r="AS1" s="80"/>
      <c r="AT1" s="80"/>
      <c r="AU1" s="80"/>
      <c r="AV1" s="80"/>
      <c r="AW1" s="80"/>
      <c r="AX1" s="80"/>
      <c r="AY1" s="80"/>
      <c r="AZ1" s="80"/>
      <c r="BA1" s="80"/>
      <c r="BB1" s="80"/>
      <c r="BC1" s="80"/>
      <c r="BD1" s="80"/>
      <c r="BE1" s="80"/>
      <c r="BF1" s="80"/>
      <c r="BG1" s="80"/>
      <c r="BH1" s="80"/>
      <c r="BI1" s="80"/>
      <c r="BJ1" s="80"/>
      <c r="BK1" s="80"/>
      <c r="BL1" s="80"/>
      <c r="BM1" s="80"/>
      <c r="BN1" s="80"/>
      <c r="BO1" s="80"/>
      <c r="BP1" s="80"/>
      <c r="BQ1" s="80"/>
      <c r="BR1" s="80"/>
      <c r="BS1" s="80"/>
      <c r="BT1" s="80"/>
      <c r="BU1" s="80"/>
      <c r="BV1" s="80"/>
      <c r="BW1" s="80"/>
      <c r="BX1" s="80"/>
      <c r="BY1" s="80"/>
      <c r="BZ1" s="80"/>
      <c r="CA1" s="80"/>
      <c r="CB1" s="80"/>
      <c r="CC1" s="80"/>
      <c r="CD1" s="80"/>
      <c r="CE1" s="80"/>
      <c r="CF1" s="80"/>
      <c r="CG1" s="80"/>
      <c r="CH1" s="80"/>
      <c r="CI1" s="80"/>
      <c r="CJ1" s="80"/>
      <c r="CK1" s="80"/>
      <c r="CL1" s="80"/>
      <c r="CM1" s="80"/>
      <c r="CN1" s="80"/>
      <c r="CO1" s="80"/>
      <c r="CP1" s="80"/>
      <c r="CQ1" s="80"/>
      <c r="CR1" s="80"/>
      <c r="CS1" s="80"/>
      <c r="CT1" s="80"/>
      <c r="CU1" s="80"/>
      <c r="CV1" s="80"/>
      <c r="CW1" s="80"/>
      <c r="CX1" s="80"/>
      <c r="CY1" s="80"/>
      <c r="CZ1" s="80"/>
      <c r="DA1" s="80"/>
      <c r="DB1" s="80"/>
      <c r="DC1" s="80"/>
      <c r="DD1" s="80"/>
      <c r="DE1" s="80"/>
      <c r="DF1" s="80"/>
      <c r="DG1" s="80"/>
      <c r="DH1" s="80"/>
      <c r="DI1" s="80"/>
      <c r="DJ1" s="80"/>
      <c r="DK1" s="80"/>
      <c r="DL1" s="80"/>
      <c r="DM1" s="80"/>
      <c r="DN1" s="80"/>
      <c r="DO1" s="80"/>
      <c r="DP1" s="80"/>
      <c r="DQ1" s="80"/>
      <c r="DR1" s="80"/>
      <c r="DS1" s="80"/>
      <c r="DT1" s="80"/>
      <c r="DU1" s="80"/>
      <c r="DV1" s="80"/>
      <c r="DW1" s="80"/>
      <c r="DX1" s="80"/>
      <c r="DY1" s="80"/>
      <c r="DZ1" s="80"/>
      <c r="EA1" s="80"/>
      <c r="EB1" s="80"/>
      <c r="EC1" s="80"/>
      <c r="ED1" s="80"/>
      <c r="EE1" s="80"/>
      <c r="EF1" s="80"/>
      <c r="EG1" s="80"/>
      <c r="EH1" s="80"/>
      <c r="EI1" s="80"/>
      <c r="EJ1" s="80"/>
      <c r="EK1" s="80"/>
      <c r="EL1" s="80"/>
      <c r="EM1" s="80"/>
      <c r="EN1" s="80"/>
      <c r="EO1" s="80"/>
      <c r="EP1" s="80"/>
      <c r="EQ1" s="80"/>
      <c r="ER1" s="80"/>
      <c r="ES1" s="80"/>
      <c r="ET1" s="80"/>
      <c r="EU1" s="80"/>
      <c r="EV1" s="80"/>
      <c r="EW1" s="80"/>
      <c r="EX1" s="80"/>
      <c r="EY1" s="80"/>
      <c r="EZ1" s="80"/>
      <c r="FA1" s="80"/>
      <c r="FB1" s="80"/>
      <c r="FC1" s="80"/>
      <c r="FD1" s="80"/>
      <c r="FE1" s="80"/>
      <c r="FF1" s="80"/>
      <c r="FG1" s="80"/>
      <c r="FH1" s="80"/>
      <c r="FI1" s="80"/>
      <c r="FJ1" s="80"/>
      <c r="FK1" s="80"/>
      <c r="FL1" s="80"/>
      <c r="FM1" s="80"/>
      <c r="FN1" s="80"/>
      <c r="FO1" s="80"/>
      <c r="FP1" s="80"/>
      <c r="FQ1" s="80"/>
      <c r="FR1" s="80"/>
      <c r="FS1" s="80"/>
      <c r="FT1" s="80"/>
      <c r="FU1" s="80"/>
      <c r="FV1" s="80"/>
      <c r="FW1" s="80"/>
      <c r="FX1" s="80"/>
      <c r="FY1" s="80"/>
      <c r="FZ1" s="80"/>
      <c r="GA1" s="80"/>
      <c r="GB1" s="80"/>
      <c r="GC1" s="80"/>
      <c r="GD1" s="80"/>
      <c r="GE1" s="80"/>
      <c r="GF1" s="80"/>
      <c r="GG1" s="80"/>
      <c r="GH1" s="80"/>
      <c r="GI1" s="80"/>
      <c r="GJ1" s="80"/>
      <c r="GK1" s="80"/>
      <c r="GL1" s="80"/>
      <c r="GM1" s="80"/>
      <c r="GN1" s="80"/>
      <c r="GO1" s="80"/>
      <c r="GP1" s="80"/>
      <c r="GQ1" s="80"/>
      <c r="GR1" s="80"/>
      <c r="GS1" s="80"/>
      <c r="GT1" s="80"/>
      <c r="GU1" s="80"/>
      <c r="GV1" s="80"/>
      <c r="GW1" s="80"/>
      <c r="GX1" s="80"/>
      <c r="GY1" s="80"/>
      <c r="GZ1" s="80"/>
      <c r="HA1" s="80"/>
      <c r="HB1" s="80"/>
      <c r="HC1" s="80"/>
      <c r="HD1" s="80"/>
      <c r="HE1" s="80"/>
      <c r="HF1" s="80"/>
      <c r="HG1" s="80"/>
      <c r="HH1" s="80"/>
      <c r="HI1" s="80"/>
      <c r="HJ1" s="80"/>
      <c r="HK1" s="80"/>
      <c r="HL1" s="80"/>
      <c r="HM1" s="80"/>
      <c r="HN1" s="80"/>
      <c r="HO1" s="80"/>
      <c r="HP1" s="80"/>
      <c r="HQ1" s="80"/>
      <c r="HR1" s="80"/>
      <c r="HS1" s="80"/>
      <c r="HT1" s="80"/>
      <c r="HU1" s="80"/>
      <c r="HV1" s="80"/>
      <c r="HW1" s="80"/>
      <c r="HX1" s="80"/>
      <c r="HY1" s="80"/>
      <c r="HZ1" s="80"/>
      <c r="IA1" s="80"/>
      <c r="IB1" s="80"/>
      <c r="IC1" s="80"/>
      <c r="ID1" s="80"/>
      <c r="IE1" s="80"/>
      <c r="IF1" s="80"/>
      <c r="IG1" s="80"/>
      <c r="IH1" s="80"/>
      <c r="II1" s="80"/>
      <c r="IJ1" s="80"/>
      <c r="IK1" s="80"/>
      <c r="IL1" s="80"/>
      <c r="IM1" s="80"/>
      <c r="IN1" s="80"/>
      <c r="IO1" s="80"/>
      <c r="IP1" s="80"/>
      <c r="IQ1" s="80"/>
      <c r="IR1" s="80"/>
      <c r="IS1" s="80"/>
      <c r="IT1" s="80"/>
      <c r="IU1" s="80"/>
      <c r="IV1" s="80"/>
      <c r="IW1" s="80"/>
      <c r="IX1" s="80"/>
      <c r="IY1" s="80"/>
      <c r="IZ1" s="80"/>
      <c r="JA1" s="80"/>
      <c r="JB1" s="80"/>
      <c r="JC1" s="80"/>
      <c r="JD1" s="80"/>
      <c r="JE1" s="80"/>
      <c r="JF1" s="80"/>
    </row>
    <row r="2" spans="1:266" s="41" customFormat="1" ht="60" customHeight="1" x14ac:dyDescent="0.3">
      <c r="A2" s="133" t="s">
        <v>305</v>
      </c>
      <c r="B2" s="177" t="s">
        <v>224</v>
      </c>
      <c r="C2" s="178" t="s">
        <v>469</v>
      </c>
      <c r="D2" s="177" t="s">
        <v>225</v>
      </c>
      <c r="E2" s="178" t="s">
        <v>469</v>
      </c>
      <c r="F2" s="177" t="s">
        <v>226</v>
      </c>
      <c r="G2" s="178" t="s">
        <v>469</v>
      </c>
      <c r="H2" s="177" t="s">
        <v>227</v>
      </c>
      <c r="I2" s="178" t="s">
        <v>469</v>
      </c>
      <c r="J2" s="177" t="s">
        <v>228</v>
      </c>
      <c r="K2" s="178" t="s">
        <v>469</v>
      </c>
      <c r="L2" s="177" t="s">
        <v>229</v>
      </c>
      <c r="M2" s="178" t="s">
        <v>469</v>
      </c>
      <c r="N2" s="177" t="s">
        <v>230</v>
      </c>
      <c r="O2" s="178" t="s">
        <v>469</v>
      </c>
      <c r="P2" s="177" t="s">
        <v>231</v>
      </c>
      <c r="Q2" s="178" t="s">
        <v>469</v>
      </c>
      <c r="R2" s="177" t="s">
        <v>96</v>
      </c>
      <c r="S2" s="178" t="s">
        <v>469</v>
      </c>
      <c r="T2" s="177" t="s">
        <v>321</v>
      </c>
      <c r="U2" s="178" t="s">
        <v>469</v>
      </c>
    </row>
    <row r="3" spans="1:266" ht="198" customHeight="1" x14ac:dyDescent="0.3">
      <c r="A3" s="132" t="s">
        <v>327</v>
      </c>
      <c r="B3" s="191"/>
      <c r="C3" s="192">
        <v>0.1</v>
      </c>
      <c r="D3" s="191"/>
      <c r="E3" s="192">
        <v>0.1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0.1</v>
      </c>
      <c r="T3" s="191"/>
      <c r="U3" s="192">
        <v>0.1</v>
      </c>
    </row>
    <row r="4" spans="1:266" ht="54" customHeight="1" x14ac:dyDescent="0.3">
      <c r="A4" s="132" t="s">
        <v>303</v>
      </c>
      <c r="B4" s="191"/>
      <c r="C4" s="192"/>
      <c r="D4" s="191"/>
      <c r="E4" s="192"/>
      <c r="F4" s="191"/>
      <c r="G4" s="192"/>
      <c r="H4" s="191"/>
      <c r="I4" s="192"/>
      <c r="J4" s="191"/>
      <c r="K4" s="192"/>
      <c r="L4" s="191"/>
      <c r="M4" s="192"/>
      <c r="N4" s="191" t="s">
        <v>239</v>
      </c>
      <c r="O4" s="192"/>
      <c r="P4" s="191"/>
      <c r="Q4" s="192"/>
      <c r="R4" s="191"/>
      <c r="S4" s="192"/>
      <c r="T4" s="191" t="s">
        <v>299</v>
      </c>
      <c r="U4" s="192"/>
    </row>
    <row r="5" spans="1:266" s="38" customFormat="1" ht="304.2" customHeight="1" x14ac:dyDescent="0.3">
      <c r="A5" s="132" t="s">
        <v>304</v>
      </c>
      <c r="B5" s="197" t="s">
        <v>467</v>
      </c>
      <c r="C5" s="188"/>
      <c r="D5" s="197" t="s">
        <v>749</v>
      </c>
      <c r="E5" s="188"/>
      <c r="F5" s="197" t="s">
        <v>750</v>
      </c>
      <c r="G5" s="188"/>
      <c r="H5" s="197" t="s">
        <v>751</v>
      </c>
      <c r="I5" s="188"/>
      <c r="J5" s="197" t="s">
        <v>752</v>
      </c>
      <c r="K5" s="188"/>
      <c r="L5" s="197" t="s">
        <v>753</v>
      </c>
      <c r="M5" s="188"/>
      <c r="N5" s="197" t="s">
        <v>416</v>
      </c>
      <c r="O5" s="188"/>
      <c r="P5" s="197" t="s">
        <v>754</v>
      </c>
      <c r="Q5" s="188"/>
      <c r="R5" s="197" t="s">
        <v>755</v>
      </c>
      <c r="S5" s="188"/>
      <c r="T5" s="197" t="s">
        <v>543</v>
      </c>
      <c r="U5" s="188"/>
      <c r="V5" s="37"/>
      <c r="W5" s="37"/>
      <c r="X5" s="37"/>
      <c r="Y5" s="37"/>
      <c r="Z5" s="37"/>
      <c r="AA5" s="37"/>
      <c r="AB5" s="37"/>
      <c r="AC5" s="37"/>
      <c r="AD5" s="37"/>
      <c r="AE5" s="37"/>
      <c r="AF5" s="37"/>
      <c r="AG5" s="37"/>
      <c r="AH5" s="37"/>
      <c r="AI5" s="37"/>
      <c r="AJ5" s="37"/>
      <c r="AK5" s="37"/>
      <c r="AL5" s="37"/>
      <c r="AM5" s="37"/>
      <c r="AN5" s="37"/>
      <c r="AO5" s="37"/>
      <c r="AP5" s="37"/>
      <c r="AQ5" s="37"/>
      <c r="AR5" s="37"/>
      <c r="AS5" s="37"/>
      <c r="AT5" s="37"/>
      <c r="AU5" s="37"/>
      <c r="AV5" s="37"/>
      <c r="AW5" s="37"/>
      <c r="AX5" s="37"/>
      <c r="AY5" s="37"/>
      <c r="AZ5" s="37"/>
      <c r="BA5" s="37"/>
      <c r="BB5" s="37"/>
      <c r="BC5" s="37"/>
      <c r="BD5" s="37"/>
      <c r="BE5" s="37"/>
      <c r="BF5" s="37"/>
      <c r="BG5" s="37"/>
      <c r="BH5" s="37"/>
      <c r="BI5" s="37"/>
      <c r="BJ5" s="37"/>
      <c r="BK5" s="37"/>
      <c r="BL5" s="37"/>
      <c r="BM5" s="37"/>
      <c r="BN5" s="37"/>
      <c r="BO5" s="37"/>
      <c r="BP5" s="37"/>
      <c r="BQ5" s="37"/>
      <c r="BR5" s="37"/>
      <c r="BS5" s="37"/>
      <c r="BT5" s="37"/>
      <c r="BU5" s="37"/>
      <c r="BV5" s="37"/>
      <c r="BW5" s="37"/>
      <c r="BX5" s="37"/>
      <c r="BY5" s="37"/>
      <c r="BZ5" s="37"/>
    </row>
    <row r="6" spans="1:266" s="15" customFormat="1" ht="315" customHeight="1" x14ac:dyDescent="0.3">
      <c r="A6" s="132" t="s">
        <v>306</v>
      </c>
      <c r="B6" s="197" t="s">
        <v>777</v>
      </c>
      <c r="C6" s="188"/>
      <c r="D6" s="197" t="s">
        <v>778</v>
      </c>
      <c r="E6" s="188"/>
      <c r="F6" s="197" t="s">
        <v>779</v>
      </c>
      <c r="G6" s="188"/>
      <c r="H6" s="197" t="s">
        <v>779</v>
      </c>
      <c r="I6" s="188"/>
      <c r="J6" s="197" t="s">
        <v>780</v>
      </c>
      <c r="K6" s="188"/>
      <c r="L6" s="197" t="s">
        <v>781</v>
      </c>
      <c r="M6" s="188"/>
      <c r="N6" s="197" t="s">
        <v>535</v>
      </c>
      <c r="O6" s="188"/>
      <c r="P6" s="197" t="s">
        <v>782</v>
      </c>
      <c r="Q6" s="188"/>
      <c r="R6" s="197" t="s">
        <v>783</v>
      </c>
      <c r="S6" s="188"/>
      <c r="T6" s="197" t="s">
        <v>784</v>
      </c>
      <c r="U6" s="188"/>
      <c r="V6" s="6"/>
      <c r="W6" s="6"/>
      <c r="X6" s="6"/>
      <c r="Y6" s="6"/>
      <c r="Z6" s="6"/>
      <c r="AA6" s="6"/>
      <c r="AB6" s="6"/>
      <c r="AC6" s="6"/>
      <c r="AD6" s="6"/>
      <c r="AE6" s="6"/>
      <c r="AF6" s="6"/>
      <c r="AG6" s="6"/>
      <c r="AH6" s="6"/>
      <c r="AI6" s="6"/>
      <c r="AJ6" s="6"/>
      <c r="AK6" s="6"/>
      <c r="AL6" s="6"/>
      <c r="AM6" s="6"/>
      <c r="AN6" s="6"/>
      <c r="AO6" s="6"/>
      <c r="AP6" s="6"/>
      <c r="AQ6" s="6"/>
      <c r="AR6" s="6"/>
      <c r="AS6" s="6"/>
      <c r="AT6" s="6"/>
      <c r="AU6" s="6"/>
      <c r="AV6" s="6"/>
      <c r="AW6" s="6"/>
      <c r="AX6" s="6"/>
      <c r="AY6" s="6"/>
      <c r="AZ6" s="6"/>
      <c r="BA6" s="6"/>
      <c r="BB6" s="6"/>
      <c r="BC6" s="6"/>
      <c r="BD6" s="6"/>
      <c r="BE6" s="6"/>
      <c r="BF6" s="6"/>
      <c r="BG6" s="6"/>
      <c r="BH6" s="6"/>
      <c r="BI6" s="6"/>
      <c r="BJ6" s="6"/>
      <c r="BK6" s="6"/>
      <c r="BL6" s="6"/>
      <c r="BM6" s="6"/>
      <c r="BN6" s="6"/>
      <c r="BO6" s="6"/>
      <c r="BP6" s="6"/>
      <c r="BQ6" s="6"/>
      <c r="BR6" s="6"/>
      <c r="BS6" s="6"/>
      <c r="BT6" s="6"/>
      <c r="BU6" s="6"/>
      <c r="BV6" s="6"/>
      <c r="BW6" s="6"/>
      <c r="BX6" s="6"/>
      <c r="BY6" s="6"/>
      <c r="BZ6" s="6"/>
    </row>
    <row r="7" spans="1:266" s="44" customFormat="1" ht="69.900000000000006" customHeight="1" x14ac:dyDescent="0.35">
      <c r="A7" s="132" t="s">
        <v>307</v>
      </c>
      <c r="B7" s="181" t="s">
        <v>190</v>
      </c>
      <c r="C7" s="182"/>
      <c r="D7" s="181" t="s">
        <v>190</v>
      </c>
      <c r="E7" s="182"/>
      <c r="F7" s="181" t="s">
        <v>190</v>
      </c>
      <c r="G7" s="182"/>
      <c r="H7" s="181" t="s">
        <v>212</v>
      </c>
      <c r="I7" s="182"/>
      <c r="J7" s="181" t="s">
        <v>189</v>
      </c>
      <c r="K7" s="182"/>
      <c r="L7" s="181" t="s">
        <v>190</v>
      </c>
      <c r="M7" s="182"/>
      <c r="N7" s="181" t="s">
        <v>190</v>
      </c>
      <c r="O7" s="182"/>
      <c r="P7" s="181" t="s">
        <v>218</v>
      </c>
      <c r="Q7" s="182"/>
      <c r="R7" s="181" t="s">
        <v>218</v>
      </c>
      <c r="S7" s="182"/>
      <c r="T7" s="181" t="s">
        <v>190</v>
      </c>
      <c r="U7" s="182"/>
    </row>
    <row r="8" spans="1:266" s="43" customFormat="1" ht="69.900000000000006" customHeight="1" x14ac:dyDescent="0.4">
      <c r="A8" s="132" t="s">
        <v>308</v>
      </c>
      <c r="B8" s="181" t="s">
        <v>251</v>
      </c>
      <c r="C8" s="182"/>
      <c r="D8" s="181" t="s">
        <v>254</v>
      </c>
      <c r="E8" s="182"/>
      <c r="F8" s="181" t="s">
        <v>259</v>
      </c>
      <c r="G8" s="182"/>
      <c r="H8" s="181" t="s">
        <v>249</v>
      </c>
      <c r="I8" s="182"/>
      <c r="J8" s="181" t="s">
        <v>251</v>
      </c>
      <c r="K8" s="182"/>
      <c r="L8" s="181" t="s">
        <v>251</v>
      </c>
      <c r="M8" s="182"/>
      <c r="N8" s="181" t="s">
        <v>249</v>
      </c>
      <c r="O8" s="182"/>
      <c r="P8" s="181" t="s">
        <v>260</v>
      </c>
      <c r="Q8" s="182"/>
      <c r="R8" s="181" t="s">
        <v>254</v>
      </c>
      <c r="S8" s="182"/>
      <c r="T8" s="181" t="s">
        <v>249</v>
      </c>
      <c r="U8" s="182"/>
    </row>
    <row r="9" spans="1:266" s="43" customFormat="1" ht="69.900000000000006" customHeight="1" x14ac:dyDescent="0.4">
      <c r="A9" s="132" t="s">
        <v>309</v>
      </c>
      <c r="B9" s="181" t="s">
        <v>251</v>
      </c>
      <c r="C9" s="182"/>
      <c r="D9" s="181" t="s">
        <v>251</v>
      </c>
      <c r="E9" s="182"/>
      <c r="F9" s="181" t="s">
        <v>251</v>
      </c>
      <c r="G9" s="182"/>
      <c r="H9" s="181" t="s">
        <v>254</v>
      </c>
      <c r="I9" s="182"/>
      <c r="J9" s="181" t="s">
        <v>250</v>
      </c>
      <c r="K9" s="182"/>
      <c r="L9" s="181" t="s">
        <v>251</v>
      </c>
      <c r="M9" s="182"/>
      <c r="N9" s="181" t="s">
        <v>249</v>
      </c>
      <c r="O9" s="182"/>
      <c r="P9" s="181" t="s">
        <v>251</v>
      </c>
      <c r="Q9" s="182"/>
      <c r="R9" s="181" t="s">
        <v>254</v>
      </c>
      <c r="S9" s="182"/>
      <c r="T9" s="181" t="s">
        <v>249</v>
      </c>
      <c r="U9" s="182"/>
    </row>
    <row r="10" spans="1:266" s="44" customFormat="1" ht="69.900000000000006" customHeight="1" x14ac:dyDescent="0.35">
      <c r="A10" s="132" t="s">
        <v>310</v>
      </c>
      <c r="B10" s="181" t="s">
        <v>40</v>
      </c>
      <c r="C10" s="182"/>
      <c r="D10" s="181" t="s">
        <v>40</v>
      </c>
      <c r="E10" s="182"/>
      <c r="F10" s="181" t="s">
        <v>40</v>
      </c>
      <c r="G10" s="182"/>
      <c r="H10" s="181" t="s">
        <v>40</v>
      </c>
      <c r="I10" s="182"/>
      <c r="J10" s="181" t="s">
        <v>38</v>
      </c>
      <c r="K10" s="182"/>
      <c r="L10" s="181" t="s">
        <v>38</v>
      </c>
      <c r="M10" s="182"/>
      <c r="N10" s="181" t="s">
        <v>53</v>
      </c>
      <c r="O10" s="182"/>
      <c r="P10" s="181" t="s">
        <v>43</v>
      </c>
      <c r="Q10" s="182"/>
      <c r="R10" s="181" t="s">
        <v>43</v>
      </c>
      <c r="S10" s="182"/>
      <c r="T10" s="181" t="s">
        <v>43</v>
      </c>
      <c r="U10" s="182"/>
    </row>
    <row r="11" spans="1:266" s="44" customFormat="1" ht="69.900000000000006" customHeight="1" x14ac:dyDescent="0.35">
      <c r="A11" s="132" t="s">
        <v>311</v>
      </c>
      <c r="B11" s="181" t="s">
        <v>111</v>
      </c>
      <c r="C11" s="182"/>
      <c r="D11" s="181" t="s">
        <v>112</v>
      </c>
      <c r="E11" s="182"/>
      <c r="F11" s="181" t="s">
        <v>113</v>
      </c>
      <c r="G11" s="182"/>
      <c r="H11" s="181" t="s">
        <v>112</v>
      </c>
      <c r="I11" s="182"/>
      <c r="J11" s="181" t="s">
        <v>114</v>
      </c>
      <c r="K11" s="182"/>
      <c r="L11" s="181" t="s">
        <v>241</v>
      </c>
      <c r="M11" s="182"/>
      <c r="N11" s="181" t="s">
        <v>115</v>
      </c>
      <c r="O11" s="182"/>
      <c r="P11" s="181" t="s">
        <v>240</v>
      </c>
      <c r="Q11" s="182"/>
      <c r="R11" s="181" t="s">
        <v>101</v>
      </c>
      <c r="S11" s="182"/>
      <c r="T11" s="181" t="s">
        <v>202</v>
      </c>
      <c r="U11" s="182"/>
    </row>
    <row r="12" spans="1:266" s="44" customFormat="1" ht="69.900000000000006" customHeight="1" x14ac:dyDescent="0.35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  <c r="H12" s="139" t="s">
        <v>471</v>
      </c>
      <c r="I12" s="135" t="s">
        <v>650</v>
      </c>
      <c r="J12" s="139" t="s">
        <v>471</v>
      </c>
      <c r="K12" s="135" t="s">
        <v>650</v>
      </c>
      <c r="L12" s="139" t="s">
        <v>471</v>
      </c>
      <c r="M12" s="135" t="s">
        <v>650</v>
      </c>
      <c r="N12" s="139" t="s">
        <v>471</v>
      </c>
      <c r="O12" s="135" t="s">
        <v>650</v>
      </c>
      <c r="P12" s="139" t="s">
        <v>471</v>
      </c>
      <c r="Q12" s="135" t="s">
        <v>650</v>
      </c>
      <c r="R12" s="139" t="s">
        <v>471</v>
      </c>
      <c r="S12" s="135" t="s">
        <v>650</v>
      </c>
      <c r="T12" s="139" t="s">
        <v>471</v>
      </c>
      <c r="U12" s="135" t="s">
        <v>650</v>
      </c>
    </row>
    <row r="13" spans="1:266" s="45" customFormat="1" ht="45" customHeight="1" x14ac:dyDescent="0.5">
      <c r="A13" s="132" t="s">
        <v>3</v>
      </c>
      <c r="B13" s="134">
        <v>16590</v>
      </c>
      <c r="C13" s="136">
        <f>B13*0.85</f>
        <v>14101.5</v>
      </c>
      <c r="D13" s="134">
        <v>17840</v>
      </c>
      <c r="E13" s="136">
        <f>D13*0.85</f>
        <v>15164</v>
      </c>
      <c r="F13" s="134">
        <v>21100</v>
      </c>
      <c r="G13" s="136">
        <f>F13*0.85</f>
        <v>17935</v>
      </c>
      <c r="H13" s="134">
        <v>20790</v>
      </c>
      <c r="I13" s="136">
        <f>H13*0.85</f>
        <v>17671.5</v>
      </c>
      <c r="J13" s="134">
        <v>23680</v>
      </c>
      <c r="K13" s="136">
        <f>J13*0.85</f>
        <v>20128</v>
      </c>
      <c r="L13" s="134">
        <v>26630</v>
      </c>
      <c r="M13" s="136">
        <f>L13*0.85</f>
        <v>22635.5</v>
      </c>
      <c r="N13" s="134">
        <v>28590</v>
      </c>
      <c r="O13" s="136">
        <f>N13*0.85</f>
        <v>24301.5</v>
      </c>
      <c r="P13" s="134">
        <v>17570</v>
      </c>
      <c r="Q13" s="136">
        <f>P13*0.85</f>
        <v>14934.5</v>
      </c>
      <c r="R13" s="134">
        <v>22230</v>
      </c>
      <c r="S13" s="136">
        <f>R13*0.85</f>
        <v>18895.5</v>
      </c>
      <c r="T13" s="134">
        <v>17950</v>
      </c>
      <c r="U13" s="136">
        <f>T13*0.85</f>
        <v>15257.5</v>
      </c>
    </row>
    <row r="14" spans="1:266" s="45" customFormat="1" ht="45" customHeight="1" x14ac:dyDescent="0.5">
      <c r="A14" s="132" t="s">
        <v>4</v>
      </c>
      <c r="B14" s="134">
        <v>17840</v>
      </c>
      <c r="C14" s="136">
        <f t="shared" ref="C14:E19" si="0">B14*0.85</f>
        <v>15164</v>
      </c>
      <c r="D14" s="134">
        <v>19240</v>
      </c>
      <c r="E14" s="136">
        <f t="shared" si="0"/>
        <v>16354</v>
      </c>
      <c r="F14" s="134">
        <v>22930</v>
      </c>
      <c r="G14" s="136">
        <f t="shared" ref="G14" si="1">F14*0.85</f>
        <v>19490.5</v>
      </c>
      <c r="H14" s="134">
        <v>22660</v>
      </c>
      <c r="I14" s="136">
        <f t="shared" ref="I14" si="2">H14*0.85</f>
        <v>19261</v>
      </c>
      <c r="J14" s="134">
        <v>25790</v>
      </c>
      <c r="K14" s="136">
        <f t="shared" ref="K14" si="3">J14*0.85</f>
        <v>21921.5</v>
      </c>
      <c r="L14" s="134">
        <v>29220</v>
      </c>
      <c r="M14" s="136">
        <f t="shared" ref="M14" si="4">L14*0.85</f>
        <v>24837</v>
      </c>
      <c r="N14" s="134">
        <v>31940</v>
      </c>
      <c r="O14" s="136">
        <f t="shared" ref="O14" si="5">N14*0.85</f>
        <v>27149</v>
      </c>
      <c r="P14" s="134">
        <v>19160</v>
      </c>
      <c r="Q14" s="136">
        <f t="shared" ref="Q14" si="6">P14*0.85</f>
        <v>16286</v>
      </c>
      <c r="R14" s="134">
        <v>24350</v>
      </c>
      <c r="S14" s="136">
        <f t="shared" ref="S14" si="7">R14*0.85</f>
        <v>20697.5</v>
      </c>
      <c r="T14" s="134">
        <v>19930</v>
      </c>
      <c r="U14" s="136">
        <f t="shared" ref="U14" si="8">T14*0.85</f>
        <v>16940.5</v>
      </c>
    </row>
    <row r="15" spans="1:266" s="45" customFormat="1" ht="45" customHeight="1" x14ac:dyDescent="0.5">
      <c r="A15" s="132" t="s">
        <v>5</v>
      </c>
      <c r="B15" s="134">
        <v>23290</v>
      </c>
      <c r="C15" s="136">
        <f t="shared" si="0"/>
        <v>19796.5</v>
      </c>
      <c r="D15" s="134">
        <v>24980</v>
      </c>
      <c r="E15" s="136">
        <f t="shared" si="0"/>
        <v>21233</v>
      </c>
      <c r="F15" s="134">
        <v>29880</v>
      </c>
      <c r="G15" s="136">
        <f t="shared" ref="G15" si="9">F15*0.85</f>
        <v>25398</v>
      </c>
      <c r="H15" s="134">
        <v>29520</v>
      </c>
      <c r="I15" s="136">
        <f t="shared" ref="I15" si="10">H15*0.85</f>
        <v>25092</v>
      </c>
      <c r="J15" s="134">
        <v>33700</v>
      </c>
      <c r="K15" s="136">
        <f t="shared" ref="K15" si="11">J15*0.85</f>
        <v>28645</v>
      </c>
      <c r="L15" s="134">
        <v>38250</v>
      </c>
      <c r="M15" s="136">
        <f t="shared" ref="M15" si="12">L15*0.85</f>
        <v>32512.5</v>
      </c>
      <c r="N15" s="134">
        <v>42020</v>
      </c>
      <c r="O15" s="136">
        <f t="shared" ref="O15" si="13">N15*0.85</f>
        <v>35717</v>
      </c>
      <c r="P15" s="134">
        <v>24740</v>
      </c>
      <c r="Q15" s="136">
        <f t="shared" ref="Q15" si="14">P15*0.85</f>
        <v>21029</v>
      </c>
      <c r="R15" s="134">
        <v>31980</v>
      </c>
      <c r="S15" s="136">
        <f t="shared" ref="S15" si="15">R15*0.85</f>
        <v>27183</v>
      </c>
      <c r="T15" s="134">
        <v>28540</v>
      </c>
      <c r="U15" s="136">
        <f t="shared" ref="U15" si="16">T15*0.85</f>
        <v>24259</v>
      </c>
    </row>
    <row r="16" spans="1:266" s="45" customFormat="1" ht="45" customHeight="1" x14ac:dyDescent="0.5">
      <c r="A16" s="132" t="s">
        <v>6</v>
      </c>
      <c r="B16" s="134">
        <v>29070</v>
      </c>
      <c r="C16" s="136">
        <f t="shared" si="0"/>
        <v>24709.5</v>
      </c>
      <c r="D16" s="134">
        <v>32400</v>
      </c>
      <c r="E16" s="136">
        <f t="shared" si="0"/>
        <v>27540</v>
      </c>
      <c r="F16" s="134">
        <v>36650</v>
      </c>
      <c r="G16" s="136">
        <f t="shared" ref="G16" si="17">F16*0.85</f>
        <v>31152.5</v>
      </c>
      <c r="H16" s="134">
        <v>35570</v>
      </c>
      <c r="I16" s="136">
        <f t="shared" ref="I16" si="18">H16*0.85</f>
        <v>30234.5</v>
      </c>
      <c r="J16" s="134">
        <v>40790</v>
      </c>
      <c r="K16" s="136">
        <f t="shared" ref="K16" si="19">J16*0.85</f>
        <v>34671.5</v>
      </c>
      <c r="L16" s="134">
        <v>45740</v>
      </c>
      <c r="M16" s="136">
        <f t="shared" ref="M16" si="20">L16*0.85</f>
        <v>38879</v>
      </c>
      <c r="N16" s="134">
        <v>48960</v>
      </c>
      <c r="O16" s="136">
        <f t="shared" ref="O16" si="21">N16*0.85</f>
        <v>41616</v>
      </c>
      <c r="P16" s="134">
        <v>29380</v>
      </c>
      <c r="Q16" s="136">
        <f t="shared" ref="Q16" si="22">P16*0.85</f>
        <v>24973</v>
      </c>
      <c r="R16" s="134">
        <v>37540</v>
      </c>
      <c r="S16" s="136">
        <f t="shared" ref="S16" si="23">R16*0.85</f>
        <v>31909</v>
      </c>
      <c r="T16" s="134">
        <v>32080</v>
      </c>
      <c r="U16" s="136">
        <f t="shared" ref="U16" si="24">T16*0.85</f>
        <v>27268</v>
      </c>
    </row>
    <row r="17" spans="1:21" s="45" customFormat="1" ht="45" customHeight="1" x14ac:dyDescent="0.5">
      <c r="A17" s="132" t="s">
        <v>7</v>
      </c>
      <c r="B17" s="134">
        <v>29900</v>
      </c>
      <c r="C17" s="136">
        <f t="shared" si="0"/>
        <v>25415</v>
      </c>
      <c r="D17" s="134">
        <v>32820</v>
      </c>
      <c r="E17" s="136">
        <f t="shared" si="0"/>
        <v>27897</v>
      </c>
      <c r="F17" s="134">
        <v>38940</v>
      </c>
      <c r="G17" s="136">
        <f t="shared" ref="G17" si="25">F17*0.85</f>
        <v>33099</v>
      </c>
      <c r="H17" s="134">
        <v>38460</v>
      </c>
      <c r="I17" s="136">
        <f t="shared" ref="I17" si="26">H17*0.85</f>
        <v>32691</v>
      </c>
      <c r="J17" s="134">
        <v>44010</v>
      </c>
      <c r="K17" s="136">
        <f t="shared" ref="K17" si="27">J17*0.85</f>
        <v>37408.5</v>
      </c>
      <c r="L17" s="134">
        <v>50080</v>
      </c>
      <c r="M17" s="136">
        <f t="shared" ref="M17" si="28">L17*0.85</f>
        <v>42568</v>
      </c>
      <c r="N17" s="134">
        <v>55370</v>
      </c>
      <c r="O17" s="136">
        <f t="shared" ref="O17" si="29">N17*0.85</f>
        <v>47064.5</v>
      </c>
      <c r="P17" s="134">
        <v>31230</v>
      </c>
      <c r="Q17" s="136">
        <f t="shared" ref="Q17" si="30">P17*0.85</f>
        <v>26545.5</v>
      </c>
      <c r="R17" s="134">
        <v>40430</v>
      </c>
      <c r="S17" s="136">
        <f t="shared" ref="S17" si="31">R17*0.85</f>
        <v>34365.5</v>
      </c>
      <c r="T17" s="134">
        <v>32820</v>
      </c>
      <c r="U17" s="136">
        <f t="shared" ref="U17" si="32">T17*0.85</f>
        <v>27897</v>
      </c>
    </row>
    <row r="18" spans="1:21" s="45" customFormat="1" ht="45" customHeight="1" x14ac:dyDescent="0.5">
      <c r="A18" s="132" t="s">
        <v>8</v>
      </c>
      <c r="B18" s="134">
        <v>32910</v>
      </c>
      <c r="C18" s="136">
        <f t="shared" si="0"/>
        <v>27973.5</v>
      </c>
      <c r="D18" s="134">
        <v>35730</v>
      </c>
      <c r="E18" s="136">
        <f t="shared" si="0"/>
        <v>30370.5</v>
      </c>
      <c r="F18" s="134">
        <v>43080</v>
      </c>
      <c r="G18" s="136">
        <f t="shared" ref="G18" si="33">F18*0.85</f>
        <v>36618</v>
      </c>
      <c r="H18" s="134">
        <v>42620</v>
      </c>
      <c r="I18" s="136">
        <f t="shared" ref="I18" si="34">H18*0.85</f>
        <v>36227</v>
      </c>
      <c r="J18" s="134">
        <v>48780</v>
      </c>
      <c r="K18" s="136">
        <f t="shared" ref="K18" si="35">J18*0.85</f>
        <v>41463</v>
      </c>
      <c r="L18" s="134">
        <v>55690</v>
      </c>
      <c r="M18" s="136">
        <f t="shared" ref="M18" si="36">L18*0.85</f>
        <v>47336.5</v>
      </c>
      <c r="N18" s="134">
        <v>62080</v>
      </c>
      <c r="O18" s="136">
        <f t="shared" ref="O18" si="37">N18*0.85</f>
        <v>52768</v>
      </c>
      <c r="P18" s="134">
        <v>34410</v>
      </c>
      <c r="Q18" s="136">
        <f t="shared" ref="Q18" si="38">P18*0.85</f>
        <v>29248.5</v>
      </c>
      <c r="R18" s="134">
        <v>45550</v>
      </c>
      <c r="S18" s="136">
        <f t="shared" ref="S18" si="39">R18*0.85</f>
        <v>38717.5</v>
      </c>
      <c r="T18" s="134">
        <v>36800</v>
      </c>
      <c r="U18" s="136">
        <f t="shared" ref="U18" si="40">T18*0.85</f>
        <v>31280</v>
      </c>
    </row>
    <row r="19" spans="1:21" s="45" customFormat="1" ht="45" customHeight="1" x14ac:dyDescent="0.5">
      <c r="A19" s="132" t="s">
        <v>9</v>
      </c>
      <c r="B19" s="134">
        <v>35830</v>
      </c>
      <c r="C19" s="136">
        <f t="shared" si="0"/>
        <v>30455.5</v>
      </c>
      <c r="D19" s="134">
        <v>38960</v>
      </c>
      <c r="E19" s="136">
        <f t="shared" si="0"/>
        <v>33116</v>
      </c>
      <c r="F19" s="134">
        <v>47140</v>
      </c>
      <c r="G19" s="136">
        <f t="shared" ref="G19" si="41">F19*0.85</f>
        <v>40069</v>
      </c>
      <c r="H19" s="134">
        <v>46700</v>
      </c>
      <c r="I19" s="136">
        <f t="shared" ref="I19" si="42">H19*0.85</f>
        <v>39695</v>
      </c>
      <c r="J19" s="134">
        <v>53490</v>
      </c>
      <c r="K19" s="136">
        <f t="shared" ref="K19" si="43">J19*0.85</f>
        <v>45466.5</v>
      </c>
      <c r="L19" s="134">
        <v>61210</v>
      </c>
      <c r="M19" s="136">
        <f t="shared" ref="M19" si="44">L19*0.85</f>
        <v>52028.5</v>
      </c>
      <c r="N19" s="134">
        <v>68760</v>
      </c>
      <c r="O19" s="136">
        <f t="shared" ref="O19" si="45">N19*0.85</f>
        <v>58446</v>
      </c>
      <c r="P19" s="134">
        <v>37980</v>
      </c>
      <c r="Q19" s="136">
        <f t="shared" ref="Q19" si="46">P19*0.85</f>
        <v>32283</v>
      </c>
      <c r="R19" s="134">
        <v>47760</v>
      </c>
      <c r="S19" s="136">
        <f t="shared" ref="S19" si="47">R19*0.85</f>
        <v>40596</v>
      </c>
      <c r="T19" s="134">
        <v>40640</v>
      </c>
      <c r="U19" s="136">
        <f t="shared" ref="U19" si="48">T19*0.85</f>
        <v>34544</v>
      </c>
    </row>
    <row r="20" spans="1:21" s="42" customFormat="1" ht="51.6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 t="s">
        <v>10</v>
      </c>
      <c r="M20" s="137"/>
      <c r="N20" s="137"/>
      <c r="O20" s="137"/>
      <c r="P20" s="137"/>
      <c r="Q20" s="137"/>
      <c r="R20" s="137"/>
      <c r="S20" s="137"/>
      <c r="T20" s="137"/>
      <c r="U20" s="137"/>
    </row>
    <row r="21" spans="1:21" s="42" customFormat="1" ht="51.6" customHeight="1" x14ac:dyDescent="0.3">
      <c r="A21" s="137"/>
      <c r="B21" s="137" t="s">
        <v>325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 t="s">
        <v>324</v>
      </c>
      <c r="M21" s="137"/>
      <c r="N21" s="137"/>
      <c r="O21" s="137"/>
      <c r="P21" s="137"/>
      <c r="Q21" s="137"/>
      <c r="R21" s="137"/>
      <c r="S21" s="137"/>
      <c r="T21" s="137"/>
      <c r="U21" s="137"/>
    </row>
    <row r="22" spans="1:21" s="3" customFormat="1" ht="51.6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 t="s">
        <v>323</v>
      </c>
      <c r="M22" s="137"/>
      <c r="N22" s="137"/>
      <c r="O22" s="137"/>
      <c r="P22" s="137"/>
      <c r="Q22" s="137"/>
      <c r="R22" s="137"/>
      <c r="S22" s="137"/>
      <c r="T22" s="137"/>
      <c r="U22" s="137"/>
    </row>
    <row r="38" spans="20:21" x14ac:dyDescent="0.35">
      <c r="T38" s="70"/>
      <c r="U38" s="70"/>
    </row>
  </sheetData>
  <mergeCells count="102">
    <mergeCell ref="A1:K1"/>
    <mergeCell ref="L1:U1"/>
    <mergeCell ref="B7:C7"/>
    <mergeCell ref="H7:I7"/>
    <mergeCell ref="J7:K7"/>
    <mergeCell ref="L7:M7"/>
    <mergeCell ref="N7:O7"/>
    <mergeCell ref="P7:Q7"/>
    <mergeCell ref="B4:C4"/>
    <mergeCell ref="D4:E4"/>
    <mergeCell ref="F4:G4"/>
    <mergeCell ref="H4:I4"/>
    <mergeCell ref="J4:K4"/>
    <mergeCell ref="L4:M4"/>
    <mergeCell ref="T6:U6"/>
    <mergeCell ref="R6:S6"/>
    <mergeCell ref="P6:Q6"/>
    <mergeCell ref="N6:O6"/>
    <mergeCell ref="L6:M6"/>
    <mergeCell ref="N4:O4"/>
    <mergeCell ref="P4:Q4"/>
    <mergeCell ref="R4:S4"/>
    <mergeCell ref="T4:U4"/>
    <mergeCell ref="L5:M5"/>
    <mergeCell ref="F11:G11"/>
    <mergeCell ref="F10:G10"/>
    <mergeCell ref="F9:G9"/>
    <mergeCell ref="F8:G8"/>
    <mergeCell ref="F7:G7"/>
    <mergeCell ref="B8:C8"/>
    <mergeCell ref="B9:C9"/>
    <mergeCell ref="B10:C10"/>
    <mergeCell ref="B11:C11"/>
    <mergeCell ref="D7:E7"/>
    <mergeCell ref="D8:E8"/>
    <mergeCell ref="D9:E9"/>
    <mergeCell ref="D10:E10"/>
    <mergeCell ref="D11:E11"/>
    <mergeCell ref="L8:M8"/>
    <mergeCell ref="L9:M9"/>
    <mergeCell ref="L10:M10"/>
    <mergeCell ref="L11:M11"/>
    <mergeCell ref="N10:O10"/>
    <mergeCell ref="N11:O11"/>
    <mergeCell ref="N9:O9"/>
    <mergeCell ref="N8:O8"/>
    <mergeCell ref="H8:I8"/>
    <mergeCell ref="H9:I9"/>
    <mergeCell ref="H10:I10"/>
    <mergeCell ref="H11:I11"/>
    <mergeCell ref="J11:K11"/>
    <mergeCell ref="J10:K10"/>
    <mergeCell ref="J9:K9"/>
    <mergeCell ref="J8:K8"/>
    <mergeCell ref="P8:Q8"/>
    <mergeCell ref="P9:Q9"/>
    <mergeCell ref="P10:Q10"/>
    <mergeCell ref="P11:Q11"/>
    <mergeCell ref="T7:U7"/>
    <mergeCell ref="T8:U8"/>
    <mergeCell ref="T9:U9"/>
    <mergeCell ref="T10:U10"/>
    <mergeCell ref="T11:U11"/>
    <mergeCell ref="R7:S7"/>
    <mergeCell ref="R8:S8"/>
    <mergeCell ref="R9:S9"/>
    <mergeCell ref="R10:S10"/>
    <mergeCell ref="R11:S11"/>
    <mergeCell ref="N5:O5"/>
    <mergeCell ref="P5:Q5"/>
    <mergeCell ref="R5:S5"/>
    <mergeCell ref="T5:U5"/>
    <mergeCell ref="B6:C6"/>
    <mergeCell ref="B5:C5"/>
    <mergeCell ref="B2:C2"/>
    <mergeCell ref="D2:E2"/>
    <mergeCell ref="F2:G2"/>
    <mergeCell ref="D3:E3"/>
    <mergeCell ref="B3:C3"/>
    <mergeCell ref="J6:K6"/>
    <mergeCell ref="H6:I6"/>
    <mergeCell ref="F6:G6"/>
    <mergeCell ref="D5:E5"/>
    <mergeCell ref="D6:E6"/>
    <mergeCell ref="F5:G5"/>
    <mergeCell ref="H5:I5"/>
    <mergeCell ref="J5:K5"/>
    <mergeCell ref="R2:S2"/>
    <mergeCell ref="T2:U2"/>
    <mergeCell ref="F3:G3"/>
    <mergeCell ref="H3:I3"/>
    <mergeCell ref="J3:K3"/>
    <mergeCell ref="L3:M3"/>
    <mergeCell ref="N3:O3"/>
    <mergeCell ref="P3:Q3"/>
    <mergeCell ref="R3:S3"/>
    <mergeCell ref="T3:U3"/>
    <mergeCell ref="H2:I2"/>
    <mergeCell ref="J2:K2"/>
    <mergeCell ref="L2:M2"/>
    <mergeCell ref="N2:O2"/>
    <mergeCell ref="P2:Q2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1" fitToWidth="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3"/>
  <sheetViews>
    <sheetView zoomScale="40" zoomScaleNormal="40" zoomScaleSheetLayoutView="1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E5" sqref="E5:E6"/>
    </sheetView>
  </sheetViews>
  <sheetFormatPr defaultColWidth="8.88671875" defaultRowHeight="14.4" x14ac:dyDescent="0.3"/>
  <cols>
    <col min="1" max="1" width="41.44140625" style="125" customWidth="1"/>
    <col min="2" max="6" width="82.88671875" style="125" customWidth="1"/>
    <col min="7" max="13" width="83.44140625" style="125" customWidth="1"/>
    <col min="14" max="17" width="82.88671875" style="125" customWidth="1"/>
    <col min="18" max="16384" width="8.88671875" style="125"/>
  </cols>
  <sheetData>
    <row r="1" spans="1:17" ht="60" customHeight="1" x14ac:dyDescent="0.3">
      <c r="A1" s="171" t="s">
        <v>626</v>
      </c>
      <c r="B1" s="172"/>
      <c r="C1" s="172"/>
      <c r="D1" s="172"/>
      <c r="E1" s="172"/>
      <c r="F1" s="172"/>
      <c r="G1" s="172"/>
      <c r="H1" s="171" t="s">
        <v>626</v>
      </c>
      <c r="I1" s="172"/>
      <c r="J1" s="172"/>
      <c r="K1" s="172"/>
      <c r="L1" s="172"/>
      <c r="M1" s="172"/>
      <c r="N1" s="172"/>
      <c r="O1" s="171" t="s">
        <v>626</v>
      </c>
      <c r="P1" s="172"/>
      <c r="Q1" s="172"/>
    </row>
    <row r="2" spans="1:17" ht="60" customHeight="1" x14ac:dyDescent="0.3">
      <c r="A2" s="163" t="s">
        <v>305</v>
      </c>
      <c r="B2" s="163" t="s">
        <v>627</v>
      </c>
      <c r="C2" s="163" t="s">
        <v>628</v>
      </c>
      <c r="D2" s="163" t="s">
        <v>795</v>
      </c>
      <c r="E2" s="163" t="s">
        <v>629</v>
      </c>
      <c r="F2" s="163" t="s">
        <v>630</v>
      </c>
      <c r="G2" s="163" t="s">
        <v>631</v>
      </c>
      <c r="H2" s="163" t="s">
        <v>632</v>
      </c>
      <c r="I2" s="163" t="s">
        <v>633</v>
      </c>
      <c r="J2" s="163" t="s">
        <v>634</v>
      </c>
      <c r="K2" s="163" t="s">
        <v>635</v>
      </c>
      <c r="L2" s="163" t="s">
        <v>636</v>
      </c>
      <c r="M2" s="163" t="s">
        <v>637</v>
      </c>
      <c r="N2" s="163" t="s">
        <v>638</v>
      </c>
      <c r="O2" s="163" t="s">
        <v>639</v>
      </c>
      <c r="P2" s="163" t="s">
        <v>640</v>
      </c>
      <c r="Q2" s="163" t="s">
        <v>641</v>
      </c>
    </row>
    <row r="3" spans="1:17" ht="198" customHeight="1" x14ac:dyDescent="0.3">
      <c r="A3" s="132" t="s">
        <v>327</v>
      </c>
      <c r="B3" s="126"/>
      <c r="C3" s="126"/>
      <c r="D3" s="126"/>
      <c r="E3" s="126"/>
      <c r="F3" s="126"/>
      <c r="G3" s="126"/>
      <c r="H3" s="126"/>
      <c r="I3" s="126"/>
      <c r="J3" s="126"/>
      <c r="K3" s="126"/>
      <c r="L3" s="126"/>
      <c r="M3" s="126"/>
      <c r="N3" s="127"/>
      <c r="O3" s="127"/>
      <c r="P3" s="127"/>
      <c r="Q3" s="126"/>
    </row>
    <row r="4" spans="1:17" ht="54.6" customHeight="1" x14ac:dyDescent="0.3">
      <c r="A4" s="132" t="s">
        <v>303</v>
      </c>
      <c r="B4" s="166" t="s">
        <v>785</v>
      </c>
      <c r="C4" s="166" t="s">
        <v>785</v>
      </c>
      <c r="D4" s="166" t="s">
        <v>785</v>
      </c>
      <c r="E4" s="166" t="s">
        <v>785</v>
      </c>
      <c r="F4" s="166" t="s">
        <v>785</v>
      </c>
      <c r="G4" s="166" t="s">
        <v>785</v>
      </c>
      <c r="H4" s="166" t="s">
        <v>785</v>
      </c>
      <c r="I4" s="166" t="s">
        <v>785</v>
      </c>
      <c r="J4" s="166" t="s">
        <v>785</v>
      </c>
      <c r="K4" s="166" t="s">
        <v>785</v>
      </c>
      <c r="L4" s="166" t="s">
        <v>785</v>
      </c>
      <c r="M4" s="166" t="s">
        <v>785</v>
      </c>
      <c r="N4" s="166" t="s">
        <v>785</v>
      </c>
      <c r="O4" s="166" t="s">
        <v>785</v>
      </c>
      <c r="P4" s="166" t="s">
        <v>785</v>
      </c>
      <c r="Q4" s="166" t="s">
        <v>785</v>
      </c>
    </row>
    <row r="5" spans="1:17" ht="14.4" customHeight="1" x14ac:dyDescent="0.3">
      <c r="A5" s="204" t="s">
        <v>304</v>
      </c>
      <c r="B5" s="202" t="s">
        <v>729</v>
      </c>
      <c r="C5" s="202" t="s">
        <v>730</v>
      </c>
      <c r="D5" s="202" t="s">
        <v>731</v>
      </c>
      <c r="E5" s="202" t="s">
        <v>732</v>
      </c>
      <c r="F5" s="202" t="s">
        <v>733</v>
      </c>
      <c r="G5" s="202" t="s">
        <v>734</v>
      </c>
      <c r="H5" s="202" t="s">
        <v>740</v>
      </c>
      <c r="I5" s="202" t="s">
        <v>741</v>
      </c>
      <c r="J5" s="202" t="s">
        <v>742</v>
      </c>
      <c r="K5" s="202" t="s">
        <v>736</v>
      </c>
      <c r="L5" s="202" t="s">
        <v>743</v>
      </c>
      <c r="M5" s="202" t="s">
        <v>744</v>
      </c>
      <c r="N5" s="202" t="s">
        <v>737</v>
      </c>
      <c r="O5" s="202" t="s">
        <v>745</v>
      </c>
      <c r="P5" s="202" t="s">
        <v>738</v>
      </c>
      <c r="Q5" s="202" t="s">
        <v>739</v>
      </c>
    </row>
    <row r="6" spans="1:17" ht="409.6" customHeight="1" x14ac:dyDescent="0.3">
      <c r="A6" s="205"/>
      <c r="B6" s="203"/>
      <c r="C6" s="203"/>
      <c r="D6" s="203"/>
      <c r="E6" s="203"/>
      <c r="F6" s="203"/>
      <c r="G6" s="203"/>
      <c r="H6" s="203"/>
      <c r="I6" s="203"/>
      <c r="J6" s="203"/>
      <c r="K6" s="203"/>
      <c r="L6" s="203"/>
      <c r="M6" s="203"/>
      <c r="N6" s="203"/>
      <c r="O6" s="203"/>
      <c r="P6" s="203"/>
      <c r="Q6" s="203"/>
    </row>
    <row r="7" spans="1:17" ht="387" customHeight="1" x14ac:dyDescent="0.3">
      <c r="A7" s="132" t="s">
        <v>306</v>
      </c>
      <c r="B7" s="130" t="s">
        <v>735</v>
      </c>
      <c r="C7" s="130" t="s">
        <v>735</v>
      </c>
      <c r="D7" s="130" t="s">
        <v>735</v>
      </c>
      <c r="E7" s="130" t="s">
        <v>735</v>
      </c>
      <c r="F7" s="130" t="s">
        <v>735</v>
      </c>
      <c r="G7" s="130" t="s">
        <v>735</v>
      </c>
      <c r="H7" s="130" t="s">
        <v>735</v>
      </c>
      <c r="I7" s="130" t="s">
        <v>735</v>
      </c>
      <c r="J7" s="130" t="s">
        <v>735</v>
      </c>
      <c r="K7" s="130" t="s">
        <v>735</v>
      </c>
      <c r="L7" s="130" t="s">
        <v>735</v>
      </c>
      <c r="M7" s="130" t="s">
        <v>735</v>
      </c>
      <c r="N7" s="130" t="s">
        <v>735</v>
      </c>
      <c r="O7" s="130" t="s">
        <v>735</v>
      </c>
      <c r="P7" s="130" t="s">
        <v>735</v>
      </c>
      <c r="Q7" s="130" t="s">
        <v>735</v>
      </c>
    </row>
    <row r="8" spans="1:17" ht="65.400000000000006" customHeight="1" x14ac:dyDescent="0.3">
      <c r="A8" s="132" t="s">
        <v>307</v>
      </c>
      <c r="B8" s="164" t="s">
        <v>218</v>
      </c>
      <c r="C8" s="164" t="s">
        <v>218</v>
      </c>
      <c r="D8" s="164" t="s">
        <v>190</v>
      </c>
      <c r="E8" s="164" t="s">
        <v>190</v>
      </c>
      <c r="F8" s="164" t="s">
        <v>212</v>
      </c>
      <c r="G8" s="164" t="s">
        <v>212</v>
      </c>
      <c r="H8" s="164" t="s">
        <v>190</v>
      </c>
      <c r="I8" s="164" t="s">
        <v>190</v>
      </c>
      <c r="J8" s="164" t="s">
        <v>218</v>
      </c>
      <c r="K8" s="164" t="s">
        <v>218</v>
      </c>
      <c r="L8" s="164" t="s">
        <v>190</v>
      </c>
      <c r="M8" s="164" t="s">
        <v>190</v>
      </c>
      <c r="N8" s="164" t="s">
        <v>190</v>
      </c>
      <c r="O8" s="164" t="s">
        <v>190</v>
      </c>
      <c r="P8" s="164" t="s">
        <v>190</v>
      </c>
      <c r="Q8" s="141" t="s">
        <v>190</v>
      </c>
    </row>
    <row r="9" spans="1:17" ht="65.400000000000006" customHeight="1" x14ac:dyDescent="0.3">
      <c r="A9" s="132" t="s">
        <v>308</v>
      </c>
      <c r="B9" s="164" t="s">
        <v>295</v>
      </c>
      <c r="C9" s="164" t="s">
        <v>295</v>
      </c>
      <c r="D9" s="164" t="s">
        <v>251</v>
      </c>
      <c r="E9" s="164" t="s">
        <v>251</v>
      </c>
      <c r="F9" s="164" t="s">
        <v>257</v>
      </c>
      <c r="G9" s="164" t="s">
        <v>257</v>
      </c>
      <c r="H9" s="167" t="s">
        <v>257</v>
      </c>
      <c r="I9" s="167" t="s">
        <v>257</v>
      </c>
      <c r="J9" s="164" t="s">
        <v>295</v>
      </c>
      <c r="K9" s="164" t="s">
        <v>295</v>
      </c>
      <c r="L9" s="164" t="s">
        <v>251</v>
      </c>
      <c r="M9" s="164" t="s">
        <v>251</v>
      </c>
      <c r="N9" s="164" t="s">
        <v>251</v>
      </c>
      <c r="O9" s="164" t="s">
        <v>251</v>
      </c>
      <c r="P9" s="164" t="s">
        <v>251</v>
      </c>
      <c r="Q9" s="141" t="s">
        <v>251</v>
      </c>
    </row>
    <row r="10" spans="1:17" ht="65.400000000000006" customHeight="1" x14ac:dyDescent="0.3">
      <c r="A10" s="132" t="s">
        <v>309</v>
      </c>
      <c r="B10" s="164" t="s">
        <v>252</v>
      </c>
      <c r="C10" s="164" t="s">
        <v>252</v>
      </c>
      <c r="D10" s="164" t="s">
        <v>295</v>
      </c>
      <c r="E10" s="164" t="s">
        <v>295</v>
      </c>
      <c r="F10" s="164" t="s">
        <v>295</v>
      </c>
      <c r="G10" s="164" t="s">
        <v>295</v>
      </c>
      <c r="H10" s="167" t="s">
        <v>251</v>
      </c>
      <c r="I10" s="167" t="s">
        <v>251</v>
      </c>
      <c r="J10" s="164" t="s">
        <v>252</v>
      </c>
      <c r="K10" s="164" t="s">
        <v>252</v>
      </c>
      <c r="L10" s="164" t="s">
        <v>295</v>
      </c>
      <c r="M10" s="164" t="s">
        <v>295</v>
      </c>
      <c r="N10" s="164" t="s">
        <v>295</v>
      </c>
      <c r="O10" s="164" t="s">
        <v>295</v>
      </c>
      <c r="P10" s="164" t="s">
        <v>251</v>
      </c>
      <c r="Q10" s="141" t="s">
        <v>251</v>
      </c>
    </row>
    <row r="11" spans="1:17" ht="65.400000000000006" customHeight="1" x14ac:dyDescent="0.3">
      <c r="A11" s="132" t="s">
        <v>310</v>
      </c>
      <c r="B11" s="164" t="s">
        <v>43</v>
      </c>
      <c r="C11" s="164" t="s">
        <v>38</v>
      </c>
      <c r="D11" s="164" t="s">
        <v>43</v>
      </c>
      <c r="E11" s="164" t="s">
        <v>38</v>
      </c>
      <c r="F11" s="164" t="s">
        <v>43</v>
      </c>
      <c r="G11" s="164" t="s">
        <v>38</v>
      </c>
      <c r="H11" s="164" t="s">
        <v>43</v>
      </c>
      <c r="I11" s="164" t="s">
        <v>38</v>
      </c>
      <c r="J11" s="164" t="s">
        <v>43</v>
      </c>
      <c r="K11" s="164" t="s">
        <v>38</v>
      </c>
      <c r="L11" s="164" t="s">
        <v>43</v>
      </c>
      <c r="M11" s="164" t="s">
        <v>38</v>
      </c>
      <c r="N11" s="164" t="s">
        <v>43</v>
      </c>
      <c r="O11" s="164" t="s">
        <v>38</v>
      </c>
      <c r="P11" s="164" t="s">
        <v>43</v>
      </c>
      <c r="Q11" s="141" t="s">
        <v>38</v>
      </c>
    </row>
    <row r="12" spans="1:17" ht="65.400000000000006" customHeight="1" x14ac:dyDescent="0.3">
      <c r="A12" s="132" t="s">
        <v>311</v>
      </c>
      <c r="B12" s="164" t="s">
        <v>354</v>
      </c>
      <c r="C12" s="164" t="s">
        <v>642</v>
      </c>
      <c r="D12" s="164" t="s">
        <v>643</v>
      </c>
      <c r="E12" s="164" t="s">
        <v>644</v>
      </c>
      <c r="F12" s="164" t="s">
        <v>645</v>
      </c>
      <c r="G12" s="164" t="s">
        <v>345</v>
      </c>
      <c r="H12" s="164" t="s">
        <v>101</v>
      </c>
      <c r="I12" s="164" t="s">
        <v>646</v>
      </c>
      <c r="J12" s="164" t="s">
        <v>647</v>
      </c>
      <c r="K12" s="164" t="s">
        <v>342</v>
      </c>
      <c r="L12" s="164" t="s">
        <v>360</v>
      </c>
      <c r="M12" s="164" t="s">
        <v>648</v>
      </c>
      <c r="N12" s="164" t="s">
        <v>360</v>
      </c>
      <c r="O12" s="164" t="s">
        <v>648</v>
      </c>
      <c r="P12" s="164" t="s">
        <v>649</v>
      </c>
      <c r="Q12" s="141" t="s">
        <v>63</v>
      </c>
    </row>
    <row r="13" spans="1:17" ht="45" customHeight="1" x14ac:dyDescent="0.3">
      <c r="A13" s="132" t="s">
        <v>3</v>
      </c>
      <c r="B13" s="131">
        <v>12390</v>
      </c>
      <c r="C13" s="131">
        <v>13340</v>
      </c>
      <c r="D13" s="131">
        <v>13740</v>
      </c>
      <c r="E13" s="131">
        <v>14700</v>
      </c>
      <c r="F13" s="131">
        <v>14100</v>
      </c>
      <c r="G13" s="131">
        <v>15060</v>
      </c>
      <c r="H13" s="131">
        <v>17390</v>
      </c>
      <c r="I13" s="131">
        <v>18340</v>
      </c>
      <c r="J13" s="131">
        <v>14760</v>
      </c>
      <c r="K13" s="131">
        <v>15710</v>
      </c>
      <c r="L13" s="131">
        <v>16130</v>
      </c>
      <c r="M13" s="131">
        <v>17090</v>
      </c>
      <c r="N13" s="131">
        <v>15900</v>
      </c>
      <c r="O13" s="131">
        <v>16860</v>
      </c>
      <c r="P13" s="131">
        <v>17090</v>
      </c>
      <c r="Q13" s="131">
        <v>18040</v>
      </c>
    </row>
    <row r="14" spans="1:17" ht="45" customHeight="1" x14ac:dyDescent="0.3">
      <c r="A14" s="132" t="s">
        <v>4</v>
      </c>
      <c r="B14" s="131">
        <v>13190</v>
      </c>
      <c r="C14" s="131">
        <v>14290</v>
      </c>
      <c r="D14" s="131">
        <v>14710</v>
      </c>
      <c r="E14" s="131">
        <v>15810</v>
      </c>
      <c r="F14" s="131">
        <v>15110</v>
      </c>
      <c r="G14" s="131">
        <v>16210</v>
      </c>
      <c r="H14" s="131">
        <v>18800</v>
      </c>
      <c r="I14" s="131">
        <v>19900</v>
      </c>
      <c r="J14" s="131">
        <v>15870</v>
      </c>
      <c r="K14" s="131">
        <v>16970</v>
      </c>
      <c r="L14" s="131">
        <v>17400</v>
      </c>
      <c r="M14" s="131">
        <v>18500</v>
      </c>
      <c r="N14" s="131">
        <v>17260</v>
      </c>
      <c r="O14" s="131">
        <v>18360</v>
      </c>
      <c r="P14" s="131">
        <v>18490</v>
      </c>
      <c r="Q14" s="131">
        <v>19590</v>
      </c>
    </row>
    <row r="15" spans="1:17" ht="45" customHeight="1" x14ac:dyDescent="0.3">
      <c r="A15" s="132" t="s">
        <v>5</v>
      </c>
      <c r="B15" s="131">
        <v>16330</v>
      </c>
      <c r="C15" s="131">
        <v>17860</v>
      </c>
      <c r="D15" s="131">
        <v>18260</v>
      </c>
      <c r="E15" s="131">
        <v>19800</v>
      </c>
      <c r="F15" s="131">
        <v>18800</v>
      </c>
      <c r="G15" s="131">
        <v>20330</v>
      </c>
      <c r="H15" s="131">
        <v>23690</v>
      </c>
      <c r="I15" s="131">
        <v>25210</v>
      </c>
      <c r="J15" s="131">
        <v>19810</v>
      </c>
      <c r="K15" s="131">
        <v>21340</v>
      </c>
      <c r="L15" s="131">
        <v>21830</v>
      </c>
      <c r="M15" s="131">
        <v>23370</v>
      </c>
      <c r="N15" s="131">
        <v>21770</v>
      </c>
      <c r="O15" s="131">
        <v>23310</v>
      </c>
      <c r="P15" s="131">
        <v>23290</v>
      </c>
      <c r="Q15" s="131">
        <v>24810</v>
      </c>
    </row>
    <row r="16" spans="1:17" ht="45" customHeight="1" x14ac:dyDescent="0.3">
      <c r="A16" s="132" t="s">
        <v>6</v>
      </c>
      <c r="B16" s="131">
        <v>20840</v>
      </c>
      <c r="C16" s="131">
        <v>22660</v>
      </c>
      <c r="D16" s="131">
        <v>24070</v>
      </c>
      <c r="E16" s="131">
        <v>25900</v>
      </c>
      <c r="F16" s="131">
        <v>25310</v>
      </c>
      <c r="G16" s="131">
        <v>27140</v>
      </c>
      <c r="H16" s="131">
        <v>29330</v>
      </c>
      <c r="I16" s="131">
        <v>31160</v>
      </c>
      <c r="J16" s="131">
        <v>24830</v>
      </c>
      <c r="K16" s="131">
        <v>26660</v>
      </c>
      <c r="L16" s="131">
        <v>28060</v>
      </c>
      <c r="M16" s="131">
        <v>29890</v>
      </c>
      <c r="N16" s="131">
        <v>27230</v>
      </c>
      <c r="O16" s="131">
        <v>29060</v>
      </c>
      <c r="P16" s="131">
        <v>28870</v>
      </c>
      <c r="Q16" s="131">
        <v>30700</v>
      </c>
    </row>
    <row r="17" spans="1:17" ht="45" customHeight="1" x14ac:dyDescent="0.3">
      <c r="A17" s="132" t="s">
        <v>7</v>
      </c>
      <c r="B17" s="131">
        <v>22100</v>
      </c>
      <c r="C17" s="131">
        <v>24230</v>
      </c>
      <c r="D17" s="131">
        <v>24790</v>
      </c>
      <c r="E17" s="131">
        <v>26900</v>
      </c>
      <c r="F17" s="131">
        <v>25500</v>
      </c>
      <c r="G17" s="131">
        <v>27610</v>
      </c>
      <c r="H17" s="131">
        <v>31990</v>
      </c>
      <c r="I17" s="131">
        <v>34100</v>
      </c>
      <c r="J17" s="131">
        <v>26870</v>
      </c>
      <c r="K17" s="131">
        <v>28990</v>
      </c>
      <c r="L17" s="131">
        <v>29540</v>
      </c>
      <c r="M17" s="131">
        <v>31670</v>
      </c>
      <c r="N17" s="131">
        <v>29660</v>
      </c>
      <c r="O17" s="131">
        <v>31770</v>
      </c>
      <c r="P17" s="131">
        <v>31490</v>
      </c>
      <c r="Q17" s="131">
        <v>33600</v>
      </c>
    </row>
    <row r="18" spans="1:17" ht="45" customHeight="1" x14ac:dyDescent="0.3">
      <c r="A18" s="132" t="s">
        <v>8</v>
      </c>
      <c r="B18" s="131">
        <v>23860</v>
      </c>
      <c r="C18" s="131">
        <v>26270</v>
      </c>
      <c r="D18" s="131">
        <v>26870</v>
      </c>
      <c r="E18" s="131">
        <v>29270</v>
      </c>
      <c r="F18" s="131">
        <v>27670</v>
      </c>
      <c r="G18" s="131">
        <v>30070</v>
      </c>
      <c r="H18" s="131">
        <v>34960</v>
      </c>
      <c r="I18" s="131">
        <v>37370</v>
      </c>
      <c r="J18" s="131">
        <v>29210</v>
      </c>
      <c r="K18" s="131">
        <v>31630</v>
      </c>
      <c r="L18" s="131">
        <v>32230</v>
      </c>
      <c r="M18" s="131">
        <v>34630</v>
      </c>
      <c r="N18" s="131">
        <v>32490</v>
      </c>
      <c r="O18" s="131">
        <v>34890</v>
      </c>
      <c r="P18" s="131">
        <v>34400</v>
      </c>
      <c r="Q18" s="131">
        <v>36800</v>
      </c>
    </row>
    <row r="19" spans="1:17" ht="45" customHeight="1" x14ac:dyDescent="0.3">
      <c r="A19" s="132" t="s">
        <v>9</v>
      </c>
      <c r="B19" s="131">
        <v>25610</v>
      </c>
      <c r="C19" s="131">
        <v>28300</v>
      </c>
      <c r="D19" s="131">
        <v>28940</v>
      </c>
      <c r="E19" s="131">
        <v>31640</v>
      </c>
      <c r="F19" s="131">
        <v>29840</v>
      </c>
      <c r="G19" s="131">
        <v>32530</v>
      </c>
      <c r="H19" s="131">
        <v>37930</v>
      </c>
      <c r="I19" s="131">
        <v>40630</v>
      </c>
      <c r="J19" s="131">
        <v>31560</v>
      </c>
      <c r="K19" s="131">
        <v>34260</v>
      </c>
      <c r="L19" s="131">
        <v>34900</v>
      </c>
      <c r="M19" s="131">
        <v>37600</v>
      </c>
      <c r="N19" s="131">
        <v>35310</v>
      </c>
      <c r="O19" s="131">
        <v>38000</v>
      </c>
      <c r="P19" s="131">
        <v>37310</v>
      </c>
      <c r="Q19" s="131">
        <v>40010</v>
      </c>
    </row>
    <row r="20" spans="1:17" ht="42.6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/>
      <c r="M20" s="137"/>
      <c r="N20" s="137"/>
      <c r="O20" s="137"/>
      <c r="P20" s="137"/>
      <c r="Q20" s="137"/>
    </row>
    <row r="21" spans="1:17" ht="42.6" customHeight="1" x14ac:dyDescent="0.3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</row>
    <row r="22" spans="1:17" ht="42.6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/>
      <c r="M22" s="137"/>
      <c r="N22" s="137"/>
      <c r="O22" s="137"/>
      <c r="P22" s="137"/>
      <c r="Q22" s="137"/>
    </row>
    <row r="23" spans="1:17" ht="42.6" customHeight="1" x14ac:dyDescent="0.3"/>
  </sheetData>
  <mergeCells count="20">
    <mergeCell ref="P5:P6"/>
    <mergeCell ref="Q5:Q6"/>
    <mergeCell ref="L5:L6"/>
    <mergeCell ref="A1:G1"/>
    <mergeCell ref="H1:N1"/>
    <mergeCell ref="O1:Q1"/>
    <mergeCell ref="A5:A6"/>
    <mergeCell ref="B5:B6"/>
    <mergeCell ref="C5:C6"/>
    <mergeCell ref="D5:D6"/>
    <mergeCell ref="E5:E6"/>
    <mergeCell ref="F5:F6"/>
    <mergeCell ref="G5:G6"/>
    <mergeCell ref="H5:H6"/>
    <mergeCell ref="I5:I6"/>
    <mergeCell ref="J5:J6"/>
    <mergeCell ref="K5:K6"/>
    <mergeCell ref="M5:M6"/>
    <mergeCell ref="N5:N6"/>
    <mergeCell ref="O5:O6"/>
  </mergeCells>
  <pageMargins left="0.33" right="0.15748031496062992" top="0.78" bottom="0.43307086614173229" header="0.31496062992125984" footer="0.31496062992125984"/>
  <pageSetup paperSize="9" scale="26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CD24"/>
  <sheetViews>
    <sheetView zoomScale="40" zoomScaleNormal="40" zoomScaleSheetLayoutView="20" zoomScalePageLayoutView="7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N3" sqref="N3:O3"/>
    </sheetView>
  </sheetViews>
  <sheetFormatPr defaultColWidth="31" defaultRowHeight="18" x14ac:dyDescent="0.35"/>
  <cols>
    <col min="1" max="1" width="40.6640625" style="16" customWidth="1"/>
    <col min="2" max="2" width="57.44140625" style="1" customWidth="1"/>
    <col min="3" max="5" width="57.44140625" style="59" customWidth="1"/>
    <col min="6" max="6" width="57.44140625" style="1" customWidth="1"/>
    <col min="7" max="7" width="57.44140625" style="59" customWidth="1"/>
    <col min="8" max="8" width="57.44140625" style="1" customWidth="1"/>
    <col min="9" max="9" width="57.44140625" style="59" customWidth="1"/>
    <col min="10" max="10" width="57.44140625" style="1" customWidth="1"/>
    <col min="11" max="11" width="57.44140625" style="59" customWidth="1"/>
    <col min="12" max="12" width="57.44140625" style="1" customWidth="1"/>
    <col min="13" max="13" width="57.44140625" style="59" customWidth="1"/>
    <col min="14" max="14" width="57.44140625" style="1" customWidth="1"/>
    <col min="15" max="15" width="57.44140625" style="59" customWidth="1"/>
    <col min="16" max="16" width="57.44140625" style="1" customWidth="1"/>
    <col min="17" max="17" width="57.44140625" style="59" customWidth="1"/>
    <col min="18" max="18" width="57.44140625" style="1" customWidth="1"/>
    <col min="19" max="19" width="57.44140625" style="59" customWidth="1"/>
    <col min="20" max="20" width="57.44140625" style="1" customWidth="1"/>
    <col min="21" max="21" width="57.44140625" style="59" customWidth="1"/>
    <col min="22" max="22" width="57.44140625" style="1" customWidth="1"/>
    <col min="23" max="23" width="57.44140625" style="59" customWidth="1"/>
    <col min="24" max="24" width="57.44140625" style="1" customWidth="1"/>
    <col min="25" max="25" width="57.44140625" style="59" customWidth="1"/>
    <col min="26" max="26" width="57.44140625" style="1" customWidth="1"/>
    <col min="27" max="27" width="57.44140625" style="59" customWidth="1"/>
    <col min="28" max="28" width="57.44140625" style="1" customWidth="1"/>
    <col min="29" max="29" width="57.44140625" style="59" customWidth="1"/>
    <col min="30" max="30" width="57.44140625" style="1" customWidth="1"/>
    <col min="31" max="31" width="57.44140625" style="59" customWidth="1"/>
    <col min="32" max="32" width="57.44140625" style="1" customWidth="1"/>
    <col min="33" max="33" width="57.44140625" style="59" customWidth="1"/>
    <col min="34" max="34" width="57.44140625" style="1" customWidth="1"/>
    <col min="35" max="35" width="57.44140625" style="94" customWidth="1"/>
    <col min="36" max="36" width="57.44140625" style="1" customWidth="1"/>
    <col min="37" max="37" width="57.44140625" style="94" customWidth="1"/>
    <col min="38" max="38" width="57.44140625" style="1" customWidth="1"/>
    <col min="39" max="39" width="57.44140625" style="59" customWidth="1"/>
    <col min="40" max="16384" width="31" style="1"/>
  </cols>
  <sheetData>
    <row r="1" spans="1:82" s="41" customFormat="1" ht="60" customHeight="1" x14ac:dyDescent="0.3">
      <c r="A1" s="171" t="s">
        <v>369</v>
      </c>
      <c r="B1" s="172"/>
      <c r="C1" s="172"/>
      <c r="D1" s="172"/>
      <c r="E1" s="172"/>
      <c r="F1" s="172"/>
      <c r="G1" s="172"/>
      <c r="H1" s="172"/>
      <c r="I1" s="172"/>
      <c r="J1" s="172"/>
      <c r="K1" s="201"/>
      <c r="L1" s="171" t="s">
        <v>369</v>
      </c>
      <c r="M1" s="172"/>
      <c r="N1" s="172"/>
      <c r="O1" s="172"/>
      <c r="P1" s="172"/>
      <c r="Q1" s="172"/>
      <c r="R1" s="172"/>
      <c r="S1" s="172"/>
      <c r="T1" s="172"/>
      <c r="U1" s="172"/>
      <c r="V1" s="201"/>
      <c r="W1" s="171" t="s">
        <v>369</v>
      </c>
      <c r="X1" s="172"/>
      <c r="Y1" s="172"/>
      <c r="Z1" s="172"/>
      <c r="AA1" s="172"/>
      <c r="AB1" s="172"/>
      <c r="AC1" s="172"/>
      <c r="AD1" s="172"/>
      <c r="AE1" s="172"/>
      <c r="AF1" s="172"/>
      <c r="AG1" s="201"/>
      <c r="AH1" s="171"/>
      <c r="AI1" s="172"/>
      <c r="AJ1" s="172"/>
      <c r="AK1" s="172"/>
      <c r="AL1" s="172"/>
      <c r="AM1" s="172"/>
    </row>
    <row r="2" spans="1:82" s="41" customFormat="1" ht="59.4" customHeight="1" x14ac:dyDescent="0.3">
      <c r="A2" s="133" t="s">
        <v>305</v>
      </c>
      <c r="B2" s="177" t="s">
        <v>104</v>
      </c>
      <c r="C2" s="178" t="s">
        <v>469</v>
      </c>
      <c r="D2" s="177" t="s">
        <v>364</v>
      </c>
      <c r="E2" s="178" t="s">
        <v>469</v>
      </c>
      <c r="F2" s="177" t="s">
        <v>105</v>
      </c>
      <c r="G2" s="178" t="s">
        <v>469</v>
      </c>
      <c r="H2" s="177" t="s">
        <v>106</v>
      </c>
      <c r="I2" s="178" t="s">
        <v>469</v>
      </c>
      <c r="J2" s="177" t="s">
        <v>107</v>
      </c>
      <c r="K2" s="178" t="s">
        <v>469</v>
      </c>
      <c r="L2" s="177" t="s">
        <v>108</v>
      </c>
      <c r="M2" s="178" t="s">
        <v>469</v>
      </c>
      <c r="N2" s="177" t="s">
        <v>109</v>
      </c>
      <c r="O2" s="178" t="s">
        <v>469</v>
      </c>
      <c r="P2" s="177" t="s">
        <v>110</v>
      </c>
      <c r="Q2" s="178" t="s">
        <v>469</v>
      </c>
      <c r="R2" s="177" t="s">
        <v>94</v>
      </c>
      <c r="S2" s="178" t="s">
        <v>469</v>
      </c>
      <c r="T2" s="177" t="s">
        <v>200</v>
      </c>
      <c r="U2" s="178" t="s">
        <v>469</v>
      </c>
      <c r="V2" s="177" t="s">
        <v>199</v>
      </c>
      <c r="W2" s="178" t="s">
        <v>469</v>
      </c>
      <c r="X2" s="177" t="s">
        <v>198</v>
      </c>
      <c r="Y2" s="178" t="s">
        <v>469</v>
      </c>
      <c r="Z2" s="177" t="s">
        <v>197</v>
      </c>
      <c r="AA2" s="178" t="s">
        <v>469</v>
      </c>
      <c r="AB2" s="177" t="s">
        <v>196</v>
      </c>
      <c r="AC2" s="178" t="s">
        <v>469</v>
      </c>
      <c r="AD2" s="177" t="s">
        <v>195</v>
      </c>
      <c r="AE2" s="178" t="s">
        <v>469</v>
      </c>
      <c r="AF2" s="177" t="s">
        <v>194</v>
      </c>
      <c r="AG2" s="178" t="s">
        <v>469</v>
      </c>
      <c r="AH2" s="177" t="s">
        <v>90</v>
      </c>
      <c r="AI2" s="178" t="s">
        <v>91</v>
      </c>
      <c r="AJ2" s="177" t="s">
        <v>92</v>
      </c>
      <c r="AK2" s="178" t="s">
        <v>93</v>
      </c>
      <c r="AL2" s="177" t="s">
        <v>95</v>
      </c>
      <c r="AM2" s="178" t="s">
        <v>469</v>
      </c>
    </row>
    <row r="3" spans="1:82" ht="199.5" customHeight="1" x14ac:dyDescent="0.3">
      <c r="A3" s="132" t="s">
        <v>327</v>
      </c>
      <c r="B3" s="191"/>
      <c r="C3" s="192">
        <v>0.1</v>
      </c>
      <c r="D3" s="191"/>
      <c r="E3" s="192">
        <v>0.1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0.1</v>
      </c>
      <c r="T3" s="191"/>
      <c r="U3" s="192">
        <v>0.1</v>
      </c>
      <c r="V3" s="191"/>
      <c r="W3" s="192">
        <v>0.1</v>
      </c>
      <c r="X3" s="191"/>
      <c r="Y3" s="192">
        <v>0.1</v>
      </c>
      <c r="Z3" s="191"/>
      <c r="AA3" s="192">
        <v>0.1</v>
      </c>
      <c r="AB3" s="191"/>
      <c r="AC3" s="192">
        <v>0.1</v>
      </c>
      <c r="AD3" s="191"/>
      <c r="AE3" s="192">
        <v>0.1</v>
      </c>
      <c r="AF3" s="191"/>
      <c r="AG3" s="192">
        <v>0.1</v>
      </c>
      <c r="AH3" s="191"/>
      <c r="AI3" s="192">
        <v>0.2</v>
      </c>
      <c r="AJ3" s="191"/>
      <c r="AK3" s="192">
        <v>0.2</v>
      </c>
      <c r="AL3" s="191"/>
      <c r="AM3" s="192">
        <v>0.1</v>
      </c>
    </row>
    <row r="4" spans="1:82" ht="54" customHeight="1" x14ac:dyDescent="0.3">
      <c r="A4" s="132" t="s">
        <v>303</v>
      </c>
      <c r="B4" s="191"/>
      <c r="C4" s="192"/>
      <c r="D4" s="191"/>
      <c r="E4" s="192"/>
      <c r="F4" s="191"/>
      <c r="G4" s="192"/>
      <c r="H4" s="191"/>
      <c r="I4" s="192"/>
      <c r="J4" s="191"/>
      <c r="K4" s="192"/>
      <c r="L4" s="191"/>
      <c r="M4" s="192"/>
      <c r="N4" s="191"/>
      <c r="O4" s="192"/>
      <c r="P4" s="191" t="s">
        <v>239</v>
      </c>
      <c r="Q4" s="192"/>
      <c r="R4" s="191"/>
      <c r="S4" s="192"/>
      <c r="T4" s="191" t="s">
        <v>239</v>
      </c>
      <c r="U4" s="192"/>
      <c r="V4" s="191" t="s">
        <v>239</v>
      </c>
      <c r="W4" s="192"/>
      <c r="X4" s="191" t="s">
        <v>239</v>
      </c>
      <c r="Y4" s="192"/>
      <c r="Z4" s="191" t="s">
        <v>239</v>
      </c>
      <c r="AA4" s="192"/>
      <c r="AB4" s="191" t="s">
        <v>239</v>
      </c>
      <c r="AC4" s="192"/>
      <c r="AD4" s="191" t="s">
        <v>239</v>
      </c>
      <c r="AE4" s="192"/>
      <c r="AF4" s="191" t="s">
        <v>239</v>
      </c>
      <c r="AG4" s="192"/>
      <c r="AH4" s="191" t="s">
        <v>302</v>
      </c>
      <c r="AI4" s="192"/>
      <c r="AJ4" s="191" t="s">
        <v>293</v>
      </c>
      <c r="AK4" s="192"/>
      <c r="AL4" s="191" t="s">
        <v>299</v>
      </c>
      <c r="AM4" s="192"/>
    </row>
    <row r="5" spans="1:82" s="38" customFormat="1" ht="368.4" customHeight="1" x14ac:dyDescent="0.3">
      <c r="A5" s="132" t="s">
        <v>304</v>
      </c>
      <c r="B5" s="197" t="s">
        <v>467</v>
      </c>
      <c r="C5" s="188"/>
      <c r="D5" s="197" t="s">
        <v>468</v>
      </c>
      <c r="E5" s="188"/>
      <c r="F5" s="197" t="s">
        <v>539</v>
      </c>
      <c r="G5" s="188"/>
      <c r="H5" s="197" t="s">
        <v>538</v>
      </c>
      <c r="I5" s="188"/>
      <c r="J5" s="197" t="s">
        <v>464</v>
      </c>
      <c r="K5" s="188"/>
      <c r="L5" s="197" t="s">
        <v>465</v>
      </c>
      <c r="M5" s="188"/>
      <c r="N5" s="197" t="s">
        <v>466</v>
      </c>
      <c r="O5" s="188"/>
      <c r="P5" s="197" t="s">
        <v>416</v>
      </c>
      <c r="Q5" s="188"/>
      <c r="R5" s="197" t="s">
        <v>746</v>
      </c>
      <c r="S5" s="188"/>
      <c r="T5" s="197" t="s">
        <v>417</v>
      </c>
      <c r="U5" s="188"/>
      <c r="V5" s="197" t="s">
        <v>458</v>
      </c>
      <c r="W5" s="188"/>
      <c r="X5" s="197" t="s">
        <v>537</v>
      </c>
      <c r="Y5" s="188"/>
      <c r="Z5" s="197" t="s">
        <v>432</v>
      </c>
      <c r="AA5" s="188"/>
      <c r="AB5" s="197" t="s">
        <v>418</v>
      </c>
      <c r="AC5" s="188"/>
      <c r="AD5" s="197" t="s">
        <v>419</v>
      </c>
      <c r="AE5" s="188"/>
      <c r="AF5" s="197" t="s">
        <v>420</v>
      </c>
      <c r="AG5" s="188"/>
      <c r="AH5" s="197" t="s">
        <v>462</v>
      </c>
      <c r="AI5" s="188"/>
      <c r="AJ5" s="197" t="s">
        <v>421</v>
      </c>
      <c r="AK5" s="188"/>
      <c r="AL5" s="197" t="s">
        <v>543</v>
      </c>
      <c r="AM5" s="188"/>
      <c r="AN5" s="37"/>
      <c r="AO5" s="37"/>
      <c r="AP5" s="37"/>
      <c r="AQ5" s="37"/>
      <c r="AR5" s="37"/>
      <c r="AS5" s="37"/>
      <c r="AT5" s="37"/>
      <c r="AU5" s="37"/>
      <c r="AV5" s="37"/>
      <c r="AW5" s="37"/>
      <c r="AX5" s="37"/>
      <c r="AY5" s="37"/>
      <c r="AZ5" s="37"/>
      <c r="BA5" s="37"/>
      <c r="BB5" s="37"/>
      <c r="BC5" s="37"/>
      <c r="BD5" s="37"/>
      <c r="BE5" s="37"/>
      <c r="BF5" s="37"/>
      <c r="BG5" s="37"/>
      <c r="BH5" s="37"/>
      <c r="BI5" s="37"/>
      <c r="BJ5" s="37"/>
      <c r="BK5" s="37"/>
      <c r="BL5" s="37"/>
      <c r="BM5" s="37"/>
      <c r="BN5" s="37"/>
      <c r="BO5" s="37"/>
      <c r="BP5" s="37"/>
      <c r="BQ5" s="37"/>
      <c r="BR5" s="37"/>
      <c r="BS5" s="37"/>
      <c r="BT5" s="37"/>
      <c r="BU5" s="37"/>
      <c r="BV5" s="37"/>
      <c r="BW5" s="37"/>
      <c r="BX5" s="37"/>
      <c r="BY5" s="37"/>
      <c r="BZ5" s="37"/>
      <c r="CA5" s="37"/>
      <c r="CB5" s="37"/>
      <c r="CC5" s="37"/>
      <c r="CD5" s="37"/>
    </row>
    <row r="6" spans="1:82" s="15" customFormat="1" ht="313.95" customHeight="1" x14ac:dyDescent="0.3">
      <c r="A6" s="132" t="s">
        <v>306</v>
      </c>
      <c r="B6" s="197" t="s">
        <v>621</v>
      </c>
      <c r="C6" s="188"/>
      <c r="D6" s="197" t="s">
        <v>621</v>
      </c>
      <c r="E6" s="188"/>
      <c r="F6" s="197" t="s">
        <v>621</v>
      </c>
      <c r="G6" s="188"/>
      <c r="H6" s="197" t="s">
        <v>621</v>
      </c>
      <c r="I6" s="188"/>
      <c r="J6" s="197" t="s">
        <v>621</v>
      </c>
      <c r="K6" s="188"/>
      <c r="L6" s="197" t="s">
        <v>622</v>
      </c>
      <c r="M6" s="188"/>
      <c r="N6" s="197" t="s">
        <v>622</v>
      </c>
      <c r="O6" s="188"/>
      <c r="P6" s="197" t="s">
        <v>540</v>
      </c>
      <c r="Q6" s="188"/>
      <c r="R6" s="197" t="s">
        <v>622</v>
      </c>
      <c r="S6" s="188"/>
      <c r="T6" s="197" t="s">
        <v>541</v>
      </c>
      <c r="U6" s="188"/>
      <c r="V6" s="197" t="s">
        <v>622</v>
      </c>
      <c r="W6" s="188"/>
      <c r="X6" s="197" t="s">
        <v>622</v>
      </c>
      <c r="Y6" s="188"/>
      <c r="Z6" s="197" t="s">
        <v>622</v>
      </c>
      <c r="AA6" s="188"/>
      <c r="AB6" s="197" t="s">
        <v>542</v>
      </c>
      <c r="AC6" s="188"/>
      <c r="AD6" s="197" t="s">
        <v>622</v>
      </c>
      <c r="AE6" s="188"/>
      <c r="AF6" s="197" t="s">
        <v>622</v>
      </c>
      <c r="AG6" s="188"/>
      <c r="AH6" s="197" t="s">
        <v>542</v>
      </c>
      <c r="AI6" s="188"/>
      <c r="AJ6" s="197" t="s">
        <v>541</v>
      </c>
      <c r="AK6" s="188"/>
      <c r="AL6" s="197" t="s">
        <v>623</v>
      </c>
      <c r="AM6" s="188"/>
      <c r="AN6" s="6"/>
      <c r="AO6" s="6"/>
      <c r="AP6" s="6"/>
      <c r="AQ6" s="6"/>
      <c r="AR6" s="6"/>
      <c r="AS6" s="6"/>
      <c r="AT6" s="6"/>
      <c r="AU6" s="6"/>
      <c r="AV6" s="6"/>
      <c r="AW6" s="6"/>
      <c r="AX6" s="6"/>
      <c r="AY6" s="6"/>
      <c r="AZ6" s="6"/>
      <c r="BA6" s="6"/>
      <c r="BB6" s="6"/>
      <c r="BC6" s="6"/>
      <c r="BD6" s="6"/>
      <c r="BE6" s="6"/>
      <c r="BF6" s="6"/>
      <c r="BG6" s="6"/>
      <c r="BH6" s="6"/>
      <c r="BI6" s="6"/>
      <c r="BJ6" s="6"/>
      <c r="BK6" s="6"/>
      <c r="BL6" s="6"/>
      <c r="BM6" s="6"/>
      <c r="BN6" s="6"/>
      <c r="BO6" s="6"/>
      <c r="BP6" s="6"/>
      <c r="BQ6" s="6"/>
      <c r="BR6" s="6"/>
      <c r="BS6" s="6"/>
      <c r="BT6" s="6"/>
      <c r="BU6" s="6"/>
      <c r="BV6" s="6"/>
      <c r="BW6" s="6"/>
      <c r="BX6" s="6"/>
      <c r="BY6" s="6"/>
      <c r="BZ6" s="6"/>
      <c r="CA6" s="6"/>
      <c r="CB6" s="6"/>
      <c r="CC6" s="6"/>
      <c r="CD6" s="6"/>
    </row>
    <row r="7" spans="1:82" s="44" customFormat="1" ht="69.900000000000006" customHeight="1" x14ac:dyDescent="0.35">
      <c r="A7" s="132" t="s">
        <v>307</v>
      </c>
      <c r="B7" s="181" t="s">
        <v>190</v>
      </c>
      <c r="C7" s="182"/>
      <c r="D7" s="181" t="s">
        <v>213</v>
      </c>
      <c r="E7" s="182"/>
      <c r="F7" s="181" t="s">
        <v>190</v>
      </c>
      <c r="G7" s="182"/>
      <c r="H7" s="181" t="s">
        <v>190</v>
      </c>
      <c r="I7" s="182"/>
      <c r="J7" s="181" t="s">
        <v>218</v>
      </c>
      <c r="K7" s="182"/>
      <c r="L7" s="181" t="s">
        <v>189</v>
      </c>
      <c r="M7" s="182"/>
      <c r="N7" s="181" t="s">
        <v>190</v>
      </c>
      <c r="O7" s="182"/>
      <c r="P7" s="181" t="s">
        <v>190</v>
      </c>
      <c r="Q7" s="182"/>
      <c r="R7" s="181" t="s">
        <v>212</v>
      </c>
      <c r="S7" s="182"/>
      <c r="T7" s="181" t="s">
        <v>193</v>
      </c>
      <c r="U7" s="182"/>
      <c r="V7" s="181" t="s">
        <v>192</v>
      </c>
      <c r="W7" s="182"/>
      <c r="X7" s="181" t="s">
        <v>191</v>
      </c>
      <c r="Y7" s="182"/>
      <c r="Z7" s="181" t="s">
        <v>191</v>
      </c>
      <c r="AA7" s="182"/>
      <c r="AB7" s="181" t="s">
        <v>190</v>
      </c>
      <c r="AC7" s="182"/>
      <c r="AD7" s="181" t="s">
        <v>189</v>
      </c>
      <c r="AE7" s="182"/>
      <c r="AF7" s="181" t="s">
        <v>219</v>
      </c>
      <c r="AG7" s="182"/>
      <c r="AH7" s="181" t="s">
        <v>218</v>
      </c>
      <c r="AI7" s="182"/>
      <c r="AJ7" s="181" t="s">
        <v>218</v>
      </c>
      <c r="AK7" s="182"/>
      <c r="AL7" s="181" t="s">
        <v>190</v>
      </c>
      <c r="AM7" s="182"/>
    </row>
    <row r="8" spans="1:82" s="43" customFormat="1" ht="69.900000000000006" customHeight="1" x14ac:dyDescent="0.4">
      <c r="A8" s="132" t="s">
        <v>308</v>
      </c>
      <c r="B8" s="181" t="s">
        <v>251</v>
      </c>
      <c r="C8" s="182"/>
      <c r="D8" s="181" t="s">
        <v>251</v>
      </c>
      <c r="E8" s="182"/>
      <c r="F8" s="181" t="s">
        <v>254</v>
      </c>
      <c r="G8" s="182"/>
      <c r="H8" s="181" t="s">
        <v>259</v>
      </c>
      <c r="I8" s="182"/>
      <c r="J8" s="181" t="s">
        <v>249</v>
      </c>
      <c r="K8" s="182"/>
      <c r="L8" s="181" t="s">
        <v>251</v>
      </c>
      <c r="M8" s="182"/>
      <c r="N8" s="181" t="s">
        <v>251</v>
      </c>
      <c r="O8" s="182"/>
      <c r="P8" s="181" t="s">
        <v>249</v>
      </c>
      <c r="Q8" s="182"/>
      <c r="R8" s="181" t="s">
        <v>260</v>
      </c>
      <c r="S8" s="182"/>
      <c r="T8" s="181" t="s">
        <v>251</v>
      </c>
      <c r="U8" s="182"/>
      <c r="V8" s="181" t="s">
        <v>251</v>
      </c>
      <c r="W8" s="182"/>
      <c r="X8" s="181" t="s">
        <v>251</v>
      </c>
      <c r="Y8" s="182"/>
      <c r="Z8" s="181" t="s">
        <v>250</v>
      </c>
      <c r="AA8" s="182"/>
      <c r="AB8" s="181" t="s">
        <v>251</v>
      </c>
      <c r="AC8" s="182"/>
      <c r="AD8" s="181" t="s">
        <v>250</v>
      </c>
      <c r="AE8" s="182"/>
      <c r="AF8" s="181" t="s">
        <v>249</v>
      </c>
      <c r="AG8" s="182"/>
      <c r="AH8" s="181" t="s">
        <v>251</v>
      </c>
      <c r="AI8" s="182"/>
      <c r="AJ8" s="181" t="s">
        <v>251</v>
      </c>
      <c r="AK8" s="182"/>
      <c r="AL8" s="181" t="s">
        <v>249</v>
      </c>
      <c r="AM8" s="182"/>
    </row>
    <row r="9" spans="1:82" s="43" customFormat="1" ht="69.900000000000006" customHeight="1" x14ac:dyDescent="0.4">
      <c r="A9" s="132" t="s">
        <v>309</v>
      </c>
      <c r="B9" s="181" t="s">
        <v>251</v>
      </c>
      <c r="C9" s="182"/>
      <c r="D9" s="181" t="s">
        <v>251</v>
      </c>
      <c r="E9" s="182"/>
      <c r="F9" s="181" t="s">
        <v>251</v>
      </c>
      <c r="G9" s="182"/>
      <c r="H9" s="181" t="s">
        <v>251</v>
      </c>
      <c r="I9" s="182"/>
      <c r="J9" s="181" t="s">
        <v>254</v>
      </c>
      <c r="K9" s="182"/>
      <c r="L9" s="181" t="s">
        <v>250</v>
      </c>
      <c r="M9" s="182"/>
      <c r="N9" s="181" t="s">
        <v>251</v>
      </c>
      <c r="O9" s="182"/>
      <c r="P9" s="181" t="s">
        <v>249</v>
      </c>
      <c r="Q9" s="182"/>
      <c r="R9" s="181" t="s">
        <v>251</v>
      </c>
      <c r="S9" s="182"/>
      <c r="T9" s="181" t="s">
        <v>251</v>
      </c>
      <c r="U9" s="182"/>
      <c r="V9" s="181" t="s">
        <v>251</v>
      </c>
      <c r="W9" s="182"/>
      <c r="X9" s="181" t="s">
        <v>251</v>
      </c>
      <c r="Y9" s="182"/>
      <c r="Z9" s="181" t="s">
        <v>251</v>
      </c>
      <c r="AA9" s="182"/>
      <c r="AB9" s="181" t="s">
        <v>251</v>
      </c>
      <c r="AC9" s="182"/>
      <c r="AD9" s="181" t="s">
        <v>251</v>
      </c>
      <c r="AE9" s="182"/>
      <c r="AF9" s="181" t="s">
        <v>251</v>
      </c>
      <c r="AG9" s="182"/>
      <c r="AH9" s="181" t="s">
        <v>251</v>
      </c>
      <c r="AI9" s="182"/>
      <c r="AJ9" s="181" t="s">
        <v>251</v>
      </c>
      <c r="AK9" s="182"/>
      <c r="AL9" s="181" t="s">
        <v>249</v>
      </c>
      <c r="AM9" s="182"/>
    </row>
    <row r="10" spans="1:82" s="44" customFormat="1" ht="69.900000000000006" customHeight="1" x14ac:dyDescent="0.35">
      <c r="A10" s="132" t="s">
        <v>310</v>
      </c>
      <c r="B10" s="181" t="s">
        <v>49</v>
      </c>
      <c r="C10" s="182"/>
      <c r="D10" s="181" t="s">
        <v>49</v>
      </c>
      <c r="E10" s="182"/>
      <c r="F10" s="181" t="s">
        <v>49</v>
      </c>
      <c r="G10" s="182"/>
      <c r="H10" s="181" t="s">
        <v>49</v>
      </c>
      <c r="I10" s="182"/>
      <c r="J10" s="181" t="s">
        <v>49</v>
      </c>
      <c r="K10" s="182"/>
      <c r="L10" s="181" t="s">
        <v>43</v>
      </c>
      <c r="M10" s="182"/>
      <c r="N10" s="181" t="s">
        <v>43</v>
      </c>
      <c r="O10" s="182"/>
      <c r="P10" s="181" t="s">
        <v>53</v>
      </c>
      <c r="Q10" s="182"/>
      <c r="R10" s="181" t="s">
        <v>53</v>
      </c>
      <c r="S10" s="182"/>
      <c r="T10" s="181" t="s">
        <v>54</v>
      </c>
      <c r="U10" s="182"/>
      <c r="V10" s="181" t="s">
        <v>54</v>
      </c>
      <c r="W10" s="182"/>
      <c r="X10" s="181" t="s">
        <v>54</v>
      </c>
      <c r="Y10" s="182"/>
      <c r="Z10" s="181" t="s">
        <v>54</v>
      </c>
      <c r="AA10" s="182"/>
      <c r="AB10" s="181" t="s">
        <v>188</v>
      </c>
      <c r="AC10" s="182"/>
      <c r="AD10" s="181" t="s">
        <v>54</v>
      </c>
      <c r="AE10" s="182"/>
      <c r="AF10" s="181" t="s">
        <v>54</v>
      </c>
      <c r="AG10" s="182"/>
      <c r="AH10" s="181" t="s">
        <v>39</v>
      </c>
      <c r="AI10" s="182"/>
      <c r="AJ10" s="181" t="s">
        <v>43</v>
      </c>
      <c r="AK10" s="182"/>
      <c r="AL10" s="181" t="s">
        <v>43</v>
      </c>
      <c r="AM10" s="182"/>
    </row>
    <row r="11" spans="1:82" s="44" customFormat="1" ht="69.900000000000006" customHeight="1" x14ac:dyDescent="0.35">
      <c r="A11" s="132" t="s">
        <v>311</v>
      </c>
      <c r="B11" s="181" t="s">
        <v>111</v>
      </c>
      <c r="C11" s="182"/>
      <c r="D11" s="181" t="s">
        <v>111</v>
      </c>
      <c r="E11" s="182"/>
      <c r="F11" s="181" t="s">
        <v>112</v>
      </c>
      <c r="G11" s="182"/>
      <c r="H11" s="181" t="s">
        <v>113</v>
      </c>
      <c r="I11" s="182"/>
      <c r="J11" s="181" t="s">
        <v>112</v>
      </c>
      <c r="K11" s="182"/>
      <c r="L11" s="181" t="s">
        <v>114</v>
      </c>
      <c r="M11" s="182"/>
      <c r="N11" s="181" t="s">
        <v>241</v>
      </c>
      <c r="O11" s="182"/>
      <c r="P11" s="181" t="s">
        <v>115</v>
      </c>
      <c r="Q11" s="182"/>
      <c r="R11" s="181" t="s">
        <v>240</v>
      </c>
      <c r="S11" s="182"/>
      <c r="T11" s="181" t="s">
        <v>187</v>
      </c>
      <c r="U11" s="182"/>
      <c r="V11" s="181" t="s">
        <v>185</v>
      </c>
      <c r="W11" s="182"/>
      <c r="X11" s="181" t="s">
        <v>184</v>
      </c>
      <c r="Y11" s="182"/>
      <c r="Z11" s="181" t="s">
        <v>186</v>
      </c>
      <c r="AA11" s="182"/>
      <c r="AB11" s="181" t="s">
        <v>185</v>
      </c>
      <c r="AC11" s="182"/>
      <c r="AD11" s="181" t="s">
        <v>184</v>
      </c>
      <c r="AE11" s="182"/>
      <c r="AF11" s="181" t="s">
        <v>201</v>
      </c>
      <c r="AG11" s="182"/>
      <c r="AH11" s="181" t="s">
        <v>131</v>
      </c>
      <c r="AI11" s="182"/>
      <c r="AJ11" s="181" t="s">
        <v>236</v>
      </c>
      <c r="AK11" s="182"/>
      <c r="AL11" s="181" t="s">
        <v>202</v>
      </c>
      <c r="AM11" s="182"/>
    </row>
    <row r="12" spans="1:82" s="44" customFormat="1" ht="69.900000000000006" customHeight="1" x14ac:dyDescent="0.35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  <c r="H12" s="139" t="s">
        <v>471</v>
      </c>
      <c r="I12" s="135" t="s">
        <v>650</v>
      </c>
      <c r="J12" s="139" t="s">
        <v>471</v>
      </c>
      <c r="K12" s="135" t="s">
        <v>650</v>
      </c>
      <c r="L12" s="139" t="s">
        <v>471</v>
      </c>
      <c r="M12" s="135" t="s">
        <v>650</v>
      </c>
      <c r="N12" s="139" t="s">
        <v>471</v>
      </c>
      <c r="O12" s="135" t="s">
        <v>650</v>
      </c>
      <c r="P12" s="139" t="s">
        <v>471</v>
      </c>
      <c r="Q12" s="135" t="s">
        <v>650</v>
      </c>
      <c r="R12" s="139" t="s">
        <v>471</v>
      </c>
      <c r="S12" s="135" t="s">
        <v>650</v>
      </c>
      <c r="T12" s="139" t="s">
        <v>471</v>
      </c>
      <c r="U12" s="135" t="s">
        <v>650</v>
      </c>
      <c r="V12" s="139" t="s">
        <v>471</v>
      </c>
      <c r="W12" s="135" t="s">
        <v>650</v>
      </c>
      <c r="X12" s="139" t="s">
        <v>471</v>
      </c>
      <c r="Y12" s="135" t="s">
        <v>650</v>
      </c>
      <c r="Z12" s="139" t="s">
        <v>471</v>
      </c>
      <c r="AA12" s="135" t="s">
        <v>650</v>
      </c>
      <c r="AB12" s="139" t="s">
        <v>471</v>
      </c>
      <c r="AC12" s="135" t="s">
        <v>650</v>
      </c>
      <c r="AD12" s="139" t="s">
        <v>471</v>
      </c>
      <c r="AE12" s="135" t="s">
        <v>650</v>
      </c>
      <c r="AF12" s="139" t="s">
        <v>471</v>
      </c>
      <c r="AG12" s="135" t="s">
        <v>650</v>
      </c>
      <c r="AH12" s="139" t="s">
        <v>471</v>
      </c>
      <c r="AI12" s="135" t="s">
        <v>536</v>
      </c>
      <c r="AJ12" s="139" t="s">
        <v>471</v>
      </c>
      <c r="AK12" s="135" t="s">
        <v>536</v>
      </c>
      <c r="AL12" s="139" t="s">
        <v>471</v>
      </c>
      <c r="AM12" s="135" t="s">
        <v>650</v>
      </c>
    </row>
    <row r="13" spans="1:82" s="45" customFormat="1" ht="45" customHeight="1" x14ac:dyDescent="0.5">
      <c r="A13" s="132" t="s">
        <v>3</v>
      </c>
      <c r="B13" s="134">
        <v>14670</v>
      </c>
      <c r="C13" s="136">
        <f>B13*0.85</f>
        <v>12469.5</v>
      </c>
      <c r="D13" s="134">
        <v>16560</v>
      </c>
      <c r="E13" s="136">
        <f>D13*0.85</f>
        <v>14076</v>
      </c>
      <c r="F13" s="134">
        <v>15790</v>
      </c>
      <c r="G13" s="136">
        <f>F13*0.85</f>
        <v>13421.5</v>
      </c>
      <c r="H13" s="134">
        <v>18660</v>
      </c>
      <c r="I13" s="136">
        <f>H13*0.85</f>
        <v>15861</v>
      </c>
      <c r="J13" s="134">
        <v>18750</v>
      </c>
      <c r="K13" s="136">
        <f>J13*0.85</f>
        <v>15937.5</v>
      </c>
      <c r="L13" s="134">
        <v>20920</v>
      </c>
      <c r="M13" s="136">
        <f>L13*0.85</f>
        <v>17782</v>
      </c>
      <c r="N13" s="134">
        <v>23550</v>
      </c>
      <c r="O13" s="136">
        <f>N13*0.85</f>
        <v>20017.5</v>
      </c>
      <c r="P13" s="134">
        <v>25290</v>
      </c>
      <c r="Q13" s="136">
        <f>P13*0.85</f>
        <v>21496.5</v>
      </c>
      <c r="R13" s="134">
        <v>15550</v>
      </c>
      <c r="S13" s="136">
        <f>R13*0.85</f>
        <v>13217.5</v>
      </c>
      <c r="T13" s="134">
        <v>9790</v>
      </c>
      <c r="U13" s="136">
        <f>T13*0.85</f>
        <v>8321.5</v>
      </c>
      <c r="V13" s="134">
        <v>16430</v>
      </c>
      <c r="W13" s="136">
        <f>V13*0.85</f>
        <v>13965.5</v>
      </c>
      <c r="X13" s="134">
        <v>18290</v>
      </c>
      <c r="Y13" s="136">
        <f>X13*0.85</f>
        <v>15546.5</v>
      </c>
      <c r="Z13" s="134">
        <v>18550</v>
      </c>
      <c r="AA13" s="136">
        <f>Z13*0.85</f>
        <v>15767.5</v>
      </c>
      <c r="AB13" s="134">
        <v>15800</v>
      </c>
      <c r="AC13" s="136">
        <f>AB13*0.85</f>
        <v>13430</v>
      </c>
      <c r="AD13" s="134">
        <v>16780</v>
      </c>
      <c r="AE13" s="136">
        <f>AD13*0.85</f>
        <v>14263</v>
      </c>
      <c r="AF13" s="134">
        <v>14880</v>
      </c>
      <c r="AG13" s="136">
        <f>AF13*0.85</f>
        <v>12648</v>
      </c>
      <c r="AH13" s="134">
        <v>12598.888888888889</v>
      </c>
      <c r="AI13" s="136">
        <f>AH13*0.8</f>
        <v>10079.111111111111</v>
      </c>
      <c r="AJ13" s="134">
        <v>13996.666666666668</v>
      </c>
      <c r="AK13" s="136">
        <f>AJ13*0.8</f>
        <v>11197.333333333336</v>
      </c>
      <c r="AL13" s="134">
        <v>15610</v>
      </c>
      <c r="AM13" s="136">
        <f>AL13*0.85</f>
        <v>13268.5</v>
      </c>
    </row>
    <row r="14" spans="1:82" s="45" customFormat="1" ht="45" customHeight="1" x14ac:dyDescent="0.5">
      <c r="A14" s="132" t="s">
        <v>4</v>
      </c>
      <c r="B14" s="134">
        <v>15790</v>
      </c>
      <c r="C14" s="136">
        <f t="shared" ref="C14:E19" si="0">B14*0.85</f>
        <v>13421.5</v>
      </c>
      <c r="D14" s="134">
        <v>17790</v>
      </c>
      <c r="E14" s="136">
        <f t="shared" si="0"/>
        <v>15121.5</v>
      </c>
      <c r="F14" s="134">
        <v>17030</v>
      </c>
      <c r="G14" s="136">
        <f t="shared" ref="G14" si="1">F14*0.85</f>
        <v>14475.5</v>
      </c>
      <c r="H14" s="134">
        <v>20270</v>
      </c>
      <c r="I14" s="136">
        <f t="shared" ref="I14" si="2">H14*0.85</f>
        <v>17229.5</v>
      </c>
      <c r="J14" s="134">
        <v>20420</v>
      </c>
      <c r="K14" s="136">
        <f t="shared" ref="K14" si="3">J14*0.85</f>
        <v>17357</v>
      </c>
      <c r="L14" s="134">
        <v>22830</v>
      </c>
      <c r="M14" s="136">
        <f t="shared" ref="M14" si="4">L14*0.85</f>
        <v>19405.5</v>
      </c>
      <c r="N14" s="134">
        <v>25840</v>
      </c>
      <c r="O14" s="136">
        <f t="shared" ref="O14" si="5">N14*0.85</f>
        <v>21964</v>
      </c>
      <c r="P14" s="134">
        <v>28240</v>
      </c>
      <c r="Q14" s="136">
        <f t="shared" ref="Q14" si="6">P14*0.85</f>
        <v>24004</v>
      </c>
      <c r="R14" s="134">
        <v>16950</v>
      </c>
      <c r="S14" s="136">
        <f t="shared" ref="S14" si="7">R14*0.85</f>
        <v>14407.5</v>
      </c>
      <c r="T14" s="134">
        <v>10590</v>
      </c>
      <c r="U14" s="136">
        <f t="shared" ref="U14" si="8">T14*0.85</f>
        <v>9001.5</v>
      </c>
      <c r="V14" s="134">
        <v>18010</v>
      </c>
      <c r="W14" s="136">
        <f t="shared" ref="W14" si="9">V14*0.85</f>
        <v>15308.5</v>
      </c>
      <c r="X14" s="134">
        <v>20080</v>
      </c>
      <c r="Y14" s="136">
        <f t="shared" ref="Y14" si="10">X14*0.85</f>
        <v>17068</v>
      </c>
      <c r="Z14" s="134">
        <v>20340</v>
      </c>
      <c r="AA14" s="136">
        <f t="shared" ref="AA14" si="11">Z14*0.85</f>
        <v>17289</v>
      </c>
      <c r="AB14" s="134">
        <v>17250</v>
      </c>
      <c r="AC14" s="136">
        <f t="shared" ref="AC14" si="12">AB14*0.85</f>
        <v>14662.5</v>
      </c>
      <c r="AD14" s="134">
        <v>18350</v>
      </c>
      <c r="AE14" s="136">
        <f t="shared" ref="AE14" si="13">AD14*0.85</f>
        <v>15597.5</v>
      </c>
      <c r="AF14" s="134">
        <v>16250</v>
      </c>
      <c r="AG14" s="136">
        <f t="shared" ref="AG14" si="14">AF14*0.85</f>
        <v>13812.5</v>
      </c>
      <c r="AH14" s="134">
        <v>13949.444444444443</v>
      </c>
      <c r="AI14" s="136">
        <f t="shared" ref="AI14:AK19" si="15">AH14*0.8</f>
        <v>11159.555555555555</v>
      </c>
      <c r="AJ14" s="134">
        <v>15545.555555555553</v>
      </c>
      <c r="AK14" s="136">
        <f t="shared" si="15"/>
        <v>12436.444444444443</v>
      </c>
      <c r="AL14" s="134">
        <v>17340</v>
      </c>
      <c r="AM14" s="136">
        <f t="shared" ref="AM14" si="16">AL14*0.85</f>
        <v>14739</v>
      </c>
    </row>
    <row r="15" spans="1:82" s="45" customFormat="1" ht="45" customHeight="1" x14ac:dyDescent="0.5">
      <c r="A15" s="132" t="s">
        <v>5</v>
      </c>
      <c r="B15" s="134">
        <v>20550</v>
      </c>
      <c r="C15" s="136">
        <f t="shared" si="0"/>
        <v>17467.5</v>
      </c>
      <c r="D15" s="134">
        <v>23200</v>
      </c>
      <c r="E15" s="136">
        <f t="shared" si="0"/>
        <v>19720</v>
      </c>
      <c r="F15" s="134">
        <v>22100</v>
      </c>
      <c r="G15" s="136">
        <f t="shared" ref="G15" si="17">F15*0.85</f>
        <v>18785</v>
      </c>
      <c r="H15" s="134">
        <v>26440</v>
      </c>
      <c r="I15" s="136">
        <f t="shared" ref="I15" si="18">H15*0.85</f>
        <v>22474</v>
      </c>
      <c r="J15" s="134">
        <v>26610</v>
      </c>
      <c r="K15" s="136">
        <f t="shared" ref="K15" si="19">J15*0.85</f>
        <v>22618.5</v>
      </c>
      <c r="L15" s="134">
        <v>29820</v>
      </c>
      <c r="M15" s="136">
        <f t="shared" ref="M15" si="20">L15*0.85</f>
        <v>25347</v>
      </c>
      <c r="N15" s="134">
        <v>33840</v>
      </c>
      <c r="O15" s="136">
        <f t="shared" ref="O15" si="21">N15*0.85</f>
        <v>28764</v>
      </c>
      <c r="P15" s="134">
        <v>37150</v>
      </c>
      <c r="Q15" s="136">
        <f t="shared" ref="Q15" si="22">P15*0.85</f>
        <v>31577.5</v>
      </c>
      <c r="R15" s="134">
        <v>21870</v>
      </c>
      <c r="S15" s="136">
        <f t="shared" ref="S15" si="23">R15*0.85</f>
        <v>18589.5</v>
      </c>
      <c r="T15" s="134">
        <v>13830</v>
      </c>
      <c r="U15" s="136">
        <f t="shared" ref="U15" si="24">T15*0.85</f>
        <v>11755.5</v>
      </c>
      <c r="V15" s="134">
        <v>23680</v>
      </c>
      <c r="W15" s="136">
        <f t="shared" ref="W15" si="25">V15*0.85</f>
        <v>20128</v>
      </c>
      <c r="X15" s="134">
        <v>26370</v>
      </c>
      <c r="Y15" s="136">
        <f t="shared" ref="Y15" si="26">X15*0.85</f>
        <v>22414.5</v>
      </c>
      <c r="Z15" s="134">
        <v>26700</v>
      </c>
      <c r="AA15" s="136">
        <f t="shared" ref="AA15" si="27">Z15*0.85</f>
        <v>22695</v>
      </c>
      <c r="AB15" s="134">
        <v>22570</v>
      </c>
      <c r="AC15" s="136">
        <f t="shared" ref="AC15" si="28">AB15*0.85</f>
        <v>19184.5</v>
      </c>
      <c r="AD15" s="134">
        <v>24080</v>
      </c>
      <c r="AE15" s="136">
        <f t="shared" ref="AE15" si="29">AD15*0.85</f>
        <v>20468</v>
      </c>
      <c r="AF15" s="134">
        <v>21280</v>
      </c>
      <c r="AG15" s="136">
        <f t="shared" ref="AG15" si="30">AF15*0.85</f>
        <v>18088</v>
      </c>
      <c r="AH15" s="134">
        <v>18048.333333333332</v>
      </c>
      <c r="AI15" s="136">
        <f t="shared" si="15"/>
        <v>14438.666666666666</v>
      </c>
      <c r="AJ15" s="134">
        <v>20145</v>
      </c>
      <c r="AK15" s="136">
        <f t="shared" si="15"/>
        <v>16116</v>
      </c>
      <c r="AL15" s="134">
        <v>24830</v>
      </c>
      <c r="AM15" s="136">
        <f t="shared" ref="AM15" si="31">AL15*0.85</f>
        <v>21105.5</v>
      </c>
    </row>
    <row r="16" spans="1:82" s="45" customFormat="1" ht="45" customHeight="1" x14ac:dyDescent="0.5">
      <c r="A16" s="132" t="s">
        <v>6</v>
      </c>
      <c r="B16" s="134">
        <v>25690</v>
      </c>
      <c r="C16" s="136">
        <f t="shared" si="0"/>
        <v>21836.5</v>
      </c>
      <c r="D16" s="134">
        <v>28990</v>
      </c>
      <c r="E16" s="136">
        <f t="shared" si="0"/>
        <v>24641.5</v>
      </c>
      <c r="F16" s="134">
        <v>28650</v>
      </c>
      <c r="G16" s="136">
        <f t="shared" ref="G16" si="32">F16*0.85</f>
        <v>24352.5</v>
      </c>
      <c r="H16" s="134">
        <v>32430</v>
      </c>
      <c r="I16" s="136">
        <f t="shared" ref="I16" si="33">H16*0.85</f>
        <v>27565.5</v>
      </c>
      <c r="J16" s="134">
        <v>32040</v>
      </c>
      <c r="K16" s="136">
        <f t="shared" ref="K16" si="34">J16*0.85</f>
        <v>27234</v>
      </c>
      <c r="L16" s="134">
        <v>36090</v>
      </c>
      <c r="M16" s="136">
        <f t="shared" ref="M16" si="35">L16*0.85</f>
        <v>30676.5</v>
      </c>
      <c r="N16" s="134">
        <v>40460</v>
      </c>
      <c r="O16" s="136">
        <f t="shared" ref="O16" si="36">N16*0.85</f>
        <v>34391</v>
      </c>
      <c r="P16" s="134">
        <v>43310</v>
      </c>
      <c r="Q16" s="136">
        <f t="shared" ref="Q16" si="37">P16*0.85</f>
        <v>36813.5</v>
      </c>
      <c r="R16" s="134">
        <v>26000</v>
      </c>
      <c r="S16" s="136">
        <f t="shared" ref="S16" si="38">R16*0.85</f>
        <v>22100</v>
      </c>
      <c r="T16" s="134">
        <v>15660</v>
      </c>
      <c r="U16" s="136">
        <f t="shared" ref="U16" si="39">T16*0.85</f>
        <v>13311</v>
      </c>
      <c r="V16" s="134">
        <v>27110</v>
      </c>
      <c r="W16" s="136">
        <f t="shared" ref="W16" si="40">V16*0.85</f>
        <v>23043.5</v>
      </c>
      <c r="X16" s="134">
        <v>30230</v>
      </c>
      <c r="Y16" s="136">
        <f t="shared" ref="Y16" si="41">X16*0.85</f>
        <v>25695.5</v>
      </c>
      <c r="Z16" s="134">
        <v>30570</v>
      </c>
      <c r="AA16" s="136">
        <f t="shared" ref="AA16" si="42">Z16*0.85</f>
        <v>25984.5</v>
      </c>
      <c r="AB16" s="134">
        <v>25760</v>
      </c>
      <c r="AC16" s="136">
        <f t="shared" ref="AC16" si="43">AB16*0.85</f>
        <v>21896</v>
      </c>
      <c r="AD16" s="134">
        <v>27520</v>
      </c>
      <c r="AE16" s="136">
        <f t="shared" ref="AE16" si="44">AD16*0.85</f>
        <v>23392</v>
      </c>
      <c r="AF16" s="134">
        <v>25010</v>
      </c>
      <c r="AG16" s="136">
        <f t="shared" ref="AG16" si="45">AF16*0.85</f>
        <v>21258.5</v>
      </c>
      <c r="AH16" s="134">
        <v>21042.222222222223</v>
      </c>
      <c r="AI16" s="136">
        <f t="shared" si="15"/>
        <v>16833.777777777777</v>
      </c>
      <c r="AJ16" s="134">
        <v>23478.888888888887</v>
      </c>
      <c r="AK16" s="136">
        <f t="shared" si="15"/>
        <v>18783.111111111109</v>
      </c>
      <c r="AL16" s="134">
        <v>27900</v>
      </c>
      <c r="AM16" s="136">
        <f t="shared" ref="AM16" si="46">AL16*0.85</f>
        <v>23715</v>
      </c>
    </row>
    <row r="17" spans="1:39" s="45" customFormat="1" ht="45" customHeight="1" x14ac:dyDescent="0.5">
      <c r="A17" s="132" t="s">
        <v>7</v>
      </c>
      <c r="B17" s="134">
        <v>26430</v>
      </c>
      <c r="C17" s="136">
        <f t="shared" si="0"/>
        <v>22465.5</v>
      </c>
      <c r="D17" s="134">
        <v>29820</v>
      </c>
      <c r="E17" s="136">
        <f t="shared" si="0"/>
        <v>25347</v>
      </c>
      <c r="F17" s="134">
        <v>29040</v>
      </c>
      <c r="G17" s="136">
        <f t="shared" ref="G17" si="47">F17*0.85</f>
        <v>24684</v>
      </c>
      <c r="H17" s="134">
        <v>34440</v>
      </c>
      <c r="I17" s="136">
        <f t="shared" ref="I17" si="48">H17*0.85</f>
        <v>29274</v>
      </c>
      <c r="J17" s="134">
        <v>34650</v>
      </c>
      <c r="K17" s="136">
        <f t="shared" ref="K17" si="49">J17*0.85</f>
        <v>29452.5</v>
      </c>
      <c r="L17" s="134">
        <v>38950</v>
      </c>
      <c r="M17" s="136">
        <f t="shared" ref="M17" si="50">L17*0.85</f>
        <v>33107.5</v>
      </c>
      <c r="N17" s="134">
        <v>44310</v>
      </c>
      <c r="O17" s="136">
        <f t="shared" ref="O17" si="51">N17*0.85</f>
        <v>37663.5</v>
      </c>
      <c r="P17" s="134">
        <v>48990</v>
      </c>
      <c r="Q17" s="136">
        <f t="shared" ref="Q17" si="52">P17*0.85</f>
        <v>41641.5</v>
      </c>
      <c r="R17" s="134">
        <v>27630</v>
      </c>
      <c r="S17" s="136">
        <f t="shared" ref="S17" si="53">R17*0.85</f>
        <v>23485.5</v>
      </c>
      <c r="T17" s="134">
        <v>17080</v>
      </c>
      <c r="U17" s="136">
        <f t="shared" ref="U17" si="54">T17*0.85</f>
        <v>14518</v>
      </c>
      <c r="V17" s="134">
        <v>30070</v>
      </c>
      <c r="W17" s="136">
        <f t="shared" ref="W17" si="55">V17*0.85</f>
        <v>25559.5</v>
      </c>
      <c r="X17" s="134">
        <v>33610</v>
      </c>
      <c r="Y17" s="136">
        <f t="shared" ref="Y17" si="56">X17*0.85</f>
        <v>28568.5</v>
      </c>
      <c r="Z17" s="134">
        <v>33940</v>
      </c>
      <c r="AA17" s="136">
        <f t="shared" ref="AA17" si="57">Z17*0.85</f>
        <v>28849</v>
      </c>
      <c r="AB17" s="134">
        <v>28460</v>
      </c>
      <c r="AC17" s="136">
        <f t="shared" ref="AC17" si="58">AB17*0.85</f>
        <v>24191</v>
      </c>
      <c r="AD17" s="134">
        <v>30450</v>
      </c>
      <c r="AE17" s="136">
        <f t="shared" ref="AE17" si="59">AD17*0.85</f>
        <v>25882.5</v>
      </c>
      <c r="AF17" s="134">
        <v>26880</v>
      </c>
      <c r="AG17" s="136">
        <f t="shared" ref="AG17" si="60">AF17*0.85</f>
        <v>22848</v>
      </c>
      <c r="AH17" s="134">
        <v>23507.222222222223</v>
      </c>
      <c r="AI17" s="136">
        <f t="shared" si="15"/>
        <v>18805.777777777777</v>
      </c>
      <c r="AJ17" s="134">
        <v>26312.222222222223</v>
      </c>
      <c r="AK17" s="136">
        <f t="shared" si="15"/>
        <v>21049.777777777781</v>
      </c>
      <c r="AL17" s="134">
        <v>28540</v>
      </c>
      <c r="AM17" s="136">
        <f t="shared" ref="AM17" si="61">AL17*0.85</f>
        <v>24259</v>
      </c>
    </row>
    <row r="18" spans="1:39" s="45" customFormat="1" ht="45" customHeight="1" x14ac:dyDescent="0.5">
      <c r="A18" s="132" t="s">
        <v>8</v>
      </c>
      <c r="B18" s="134">
        <v>29090</v>
      </c>
      <c r="C18" s="136">
        <f t="shared" si="0"/>
        <v>24726.5</v>
      </c>
      <c r="D18" s="134">
        <v>32820</v>
      </c>
      <c r="E18" s="136">
        <f t="shared" si="0"/>
        <v>27897</v>
      </c>
      <c r="F18" s="134">
        <v>31590</v>
      </c>
      <c r="G18" s="136">
        <f t="shared" ref="G18" si="62">F18*0.85</f>
        <v>26851.5</v>
      </c>
      <c r="H18" s="134">
        <v>38110</v>
      </c>
      <c r="I18" s="136">
        <f t="shared" ref="I18" si="63">H18*0.85</f>
        <v>32393.5</v>
      </c>
      <c r="J18" s="134">
        <v>38410</v>
      </c>
      <c r="K18" s="136">
        <f t="shared" ref="K18" si="64">J18*0.85</f>
        <v>32648.5</v>
      </c>
      <c r="L18" s="134">
        <v>43170</v>
      </c>
      <c r="M18" s="136">
        <f t="shared" ref="M18" si="65">L18*0.85</f>
        <v>36694.5</v>
      </c>
      <c r="N18" s="134">
        <v>49280</v>
      </c>
      <c r="O18" s="136">
        <f t="shared" ref="O18" si="66">N18*0.85</f>
        <v>41888</v>
      </c>
      <c r="P18" s="134">
        <v>54900</v>
      </c>
      <c r="Q18" s="136">
        <f t="shared" ref="Q18" si="67">P18*0.85</f>
        <v>46665</v>
      </c>
      <c r="R18" s="134">
        <v>30430</v>
      </c>
      <c r="S18" s="136">
        <f t="shared" ref="S18" si="68">R18*0.85</f>
        <v>25865.5</v>
      </c>
      <c r="T18" s="134">
        <v>18700</v>
      </c>
      <c r="U18" s="136">
        <f t="shared" ref="U18" si="69">T18*0.85</f>
        <v>15895</v>
      </c>
      <c r="V18" s="134">
        <v>33220</v>
      </c>
      <c r="W18" s="136">
        <f t="shared" ref="W18" si="70">V18*0.85</f>
        <v>28237</v>
      </c>
      <c r="X18" s="134">
        <v>37200</v>
      </c>
      <c r="Y18" s="136">
        <f t="shared" ref="Y18" si="71">X18*0.85</f>
        <v>31620</v>
      </c>
      <c r="Z18" s="134">
        <v>37520</v>
      </c>
      <c r="AA18" s="136">
        <f t="shared" ref="AA18" si="72">Z18*0.85</f>
        <v>31892</v>
      </c>
      <c r="AB18" s="134">
        <v>31330</v>
      </c>
      <c r="AC18" s="136">
        <f t="shared" ref="AC18" si="73">AB18*0.85</f>
        <v>26630.5</v>
      </c>
      <c r="AD18" s="134">
        <v>33610</v>
      </c>
      <c r="AE18" s="136">
        <f t="shared" ref="AE18" si="74">AD18*0.85</f>
        <v>28568.5</v>
      </c>
      <c r="AF18" s="134">
        <v>29620</v>
      </c>
      <c r="AG18" s="136">
        <f t="shared" ref="AG18" si="75">AF18*0.85</f>
        <v>25177</v>
      </c>
      <c r="AH18" s="134">
        <v>26236.666666666664</v>
      </c>
      <c r="AI18" s="136">
        <f t="shared" si="15"/>
        <v>20989.333333333332</v>
      </c>
      <c r="AJ18" s="134">
        <v>29391.111111111106</v>
      </c>
      <c r="AK18" s="136">
        <f t="shared" si="15"/>
        <v>23512.888888888887</v>
      </c>
      <c r="AL18" s="134">
        <v>32000</v>
      </c>
      <c r="AM18" s="136">
        <f t="shared" ref="AM18" si="76">AL18*0.85</f>
        <v>27200</v>
      </c>
    </row>
    <row r="19" spans="1:39" s="45" customFormat="1" ht="45" customHeight="1" x14ac:dyDescent="0.5">
      <c r="A19" s="132" t="s">
        <v>9</v>
      </c>
      <c r="B19" s="134">
        <v>31680</v>
      </c>
      <c r="C19" s="136">
        <f t="shared" si="0"/>
        <v>26928</v>
      </c>
      <c r="D19" s="134">
        <v>35730</v>
      </c>
      <c r="E19" s="136">
        <f t="shared" si="0"/>
        <v>30370.5</v>
      </c>
      <c r="F19" s="134">
        <v>34470</v>
      </c>
      <c r="G19" s="136">
        <f t="shared" ref="G19" si="77">F19*0.85</f>
        <v>29299.5</v>
      </c>
      <c r="H19" s="134">
        <v>41700</v>
      </c>
      <c r="I19" s="136">
        <f t="shared" ref="I19" si="78">H19*0.85</f>
        <v>35445</v>
      </c>
      <c r="J19" s="134">
        <v>42080</v>
      </c>
      <c r="K19" s="136">
        <f t="shared" ref="K19" si="79">J19*0.85</f>
        <v>35768</v>
      </c>
      <c r="L19" s="134">
        <v>47310</v>
      </c>
      <c r="M19" s="136">
        <f t="shared" ref="M19" si="80">L19*0.85</f>
        <v>40213.5</v>
      </c>
      <c r="N19" s="134">
        <v>54140</v>
      </c>
      <c r="O19" s="136">
        <f t="shared" ref="O19" si="81">N19*0.85</f>
        <v>46019</v>
      </c>
      <c r="P19" s="134">
        <v>60810</v>
      </c>
      <c r="Q19" s="136">
        <f t="shared" ref="Q19" si="82">P19*0.85</f>
        <v>51688.5</v>
      </c>
      <c r="R19" s="134">
        <v>33600</v>
      </c>
      <c r="S19" s="136">
        <f t="shared" ref="S19" si="83">R19*0.85</f>
        <v>28560</v>
      </c>
      <c r="T19" s="134">
        <v>20310</v>
      </c>
      <c r="U19" s="136">
        <f t="shared" ref="U19" si="84">T19*0.85</f>
        <v>17263.5</v>
      </c>
      <c r="V19" s="134">
        <v>36360</v>
      </c>
      <c r="W19" s="136">
        <f t="shared" ref="W19" si="85">V19*0.85</f>
        <v>30906</v>
      </c>
      <c r="X19" s="134">
        <v>40760</v>
      </c>
      <c r="Y19" s="136">
        <f t="shared" ref="Y19" si="86">X19*0.85</f>
        <v>34646</v>
      </c>
      <c r="Z19" s="134">
        <v>41100</v>
      </c>
      <c r="AA19" s="136">
        <f t="shared" ref="AA19" si="87">Z19*0.85</f>
        <v>34935</v>
      </c>
      <c r="AB19" s="134">
        <v>34220</v>
      </c>
      <c r="AC19" s="136">
        <f t="shared" ref="AC19" si="88">AB19*0.85</f>
        <v>29087</v>
      </c>
      <c r="AD19" s="134">
        <v>36780</v>
      </c>
      <c r="AE19" s="136">
        <f t="shared" ref="AE19" si="89">AD19*0.85</f>
        <v>31263</v>
      </c>
      <c r="AF19" s="134">
        <v>33220</v>
      </c>
      <c r="AG19" s="136">
        <f t="shared" ref="AG19" si="90">AF19*0.85</f>
        <v>28237</v>
      </c>
      <c r="AH19" s="134">
        <v>28956.666666666664</v>
      </c>
      <c r="AI19" s="136">
        <f t="shared" si="15"/>
        <v>23165.333333333332</v>
      </c>
      <c r="AJ19" s="134">
        <v>32470</v>
      </c>
      <c r="AK19" s="136">
        <f t="shared" si="15"/>
        <v>25976</v>
      </c>
      <c r="AL19" s="134">
        <v>35350</v>
      </c>
      <c r="AM19" s="136">
        <f t="shared" ref="AM19" si="91">AL19*0.85</f>
        <v>30047.5</v>
      </c>
    </row>
    <row r="20" spans="1:39" s="42" customFormat="1" ht="51.6" customHeight="1" x14ac:dyDescent="0.3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  <c r="J20" s="137"/>
      <c r="K20" s="137"/>
      <c r="L20" s="137"/>
      <c r="M20" s="137"/>
      <c r="N20" s="137"/>
      <c r="O20" s="137"/>
      <c r="P20" s="137" t="s">
        <v>10</v>
      </c>
      <c r="Q20" s="137"/>
      <c r="R20" s="137"/>
      <c r="S20" s="137"/>
      <c r="T20" s="137"/>
      <c r="U20" s="137"/>
      <c r="V20" s="137" t="s">
        <v>10</v>
      </c>
      <c r="W20" s="137"/>
      <c r="X20" s="137"/>
      <c r="Y20" s="137"/>
      <c r="Z20" s="137"/>
      <c r="AA20" s="137"/>
      <c r="AB20" s="137"/>
      <c r="AC20" s="137"/>
      <c r="AD20" s="137"/>
      <c r="AE20" s="137"/>
      <c r="AF20" s="137" t="s">
        <v>10</v>
      </c>
      <c r="AG20" s="137"/>
      <c r="AH20" s="137"/>
      <c r="AI20" s="137"/>
      <c r="AJ20" s="137"/>
      <c r="AK20" s="137"/>
      <c r="AL20" s="137"/>
      <c r="AM20" s="137"/>
    </row>
    <row r="21" spans="1:39" s="42" customFormat="1" ht="51.6" customHeight="1" x14ac:dyDescent="0.3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 t="s">
        <v>324</v>
      </c>
      <c r="Q21" s="137"/>
      <c r="R21" s="137"/>
      <c r="S21" s="137"/>
      <c r="T21" s="137"/>
      <c r="U21" s="137"/>
      <c r="V21" s="137" t="s">
        <v>324</v>
      </c>
      <c r="W21" s="137"/>
      <c r="X21" s="137"/>
      <c r="Y21" s="137"/>
      <c r="Z21" s="137"/>
      <c r="AA21" s="137"/>
      <c r="AB21" s="137"/>
      <c r="AC21" s="137"/>
      <c r="AD21" s="137"/>
      <c r="AE21" s="137"/>
      <c r="AF21" s="137" t="s">
        <v>324</v>
      </c>
      <c r="AG21" s="137"/>
      <c r="AH21" s="137"/>
      <c r="AI21" s="137"/>
      <c r="AJ21" s="137"/>
      <c r="AK21" s="137"/>
      <c r="AL21" s="137"/>
      <c r="AM21" s="137"/>
    </row>
    <row r="22" spans="1:39" s="3" customFormat="1" ht="51.6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  <c r="J22" s="137"/>
      <c r="K22" s="137"/>
      <c r="L22" s="137"/>
      <c r="M22" s="137"/>
      <c r="N22" s="137"/>
      <c r="O22" s="137"/>
      <c r="P22" s="137" t="s">
        <v>323</v>
      </c>
      <c r="Q22" s="137"/>
      <c r="R22" s="137"/>
      <c r="S22" s="137"/>
      <c r="T22" s="137"/>
      <c r="U22" s="137"/>
      <c r="V22" s="137" t="s">
        <v>323</v>
      </c>
      <c r="W22" s="137"/>
      <c r="X22" s="137"/>
      <c r="Y22" s="137"/>
      <c r="Z22" s="137"/>
      <c r="AA22" s="137"/>
      <c r="AB22" s="137"/>
      <c r="AC22" s="137"/>
      <c r="AD22" s="137"/>
      <c r="AE22" s="137"/>
      <c r="AF22" s="137" t="s">
        <v>323</v>
      </c>
      <c r="AG22" s="137"/>
      <c r="AH22" s="137"/>
      <c r="AI22" s="137"/>
      <c r="AJ22" s="137"/>
      <c r="AK22" s="137"/>
      <c r="AL22" s="137"/>
      <c r="AM22" s="137"/>
    </row>
    <row r="23" spans="1:39" s="3" customFormat="1" ht="32.25" customHeight="1" x14ac:dyDescent="0.35">
      <c r="A23" s="16"/>
      <c r="C23" s="60"/>
      <c r="D23" s="60"/>
      <c r="E23" s="60"/>
      <c r="G23" s="60"/>
      <c r="H23" s="10"/>
      <c r="I23" s="10"/>
      <c r="J23" s="16"/>
      <c r="K23" s="16"/>
      <c r="M23" s="60"/>
      <c r="O23" s="60"/>
      <c r="P23" s="60"/>
      <c r="Q23" s="60"/>
      <c r="R23" s="1"/>
      <c r="S23" s="59"/>
      <c r="T23" s="60"/>
      <c r="U23" s="60"/>
      <c r="W23" s="60"/>
      <c r="Y23" s="60"/>
      <c r="AA23" s="60"/>
      <c r="AB23" s="60"/>
      <c r="AC23" s="60"/>
      <c r="AE23" s="60"/>
      <c r="AG23" s="60"/>
      <c r="AI23" s="93"/>
      <c r="AK23" s="93"/>
      <c r="AM23" s="60"/>
    </row>
    <row r="24" spans="1:39" ht="32.25" customHeight="1" x14ac:dyDescent="0.35">
      <c r="B24" s="16"/>
      <c r="C24" s="16"/>
      <c r="D24" s="16"/>
      <c r="E24" s="16"/>
      <c r="F24" s="10"/>
      <c r="G24" s="10"/>
      <c r="H24" s="16"/>
      <c r="I24" s="16"/>
      <c r="N24" s="16"/>
      <c r="O24" s="16"/>
      <c r="R24" s="16"/>
      <c r="S24" s="16"/>
      <c r="T24" s="59"/>
      <c r="Z24" s="16"/>
      <c r="AA24" s="16"/>
      <c r="AB24" s="59"/>
      <c r="AF24" s="16"/>
      <c r="AG24" s="16"/>
      <c r="AL24" s="41"/>
      <c r="AM24" s="41"/>
    </row>
  </sheetData>
  <mergeCells count="194">
    <mergeCell ref="Z7:AA7"/>
    <mergeCell ref="AB7:AC7"/>
    <mergeCell ref="AD7:AE7"/>
    <mergeCell ref="AF7:AG7"/>
    <mergeCell ref="AH7:AI7"/>
    <mergeCell ref="J7:K7"/>
    <mergeCell ref="R4:S4"/>
    <mergeCell ref="T4:U4"/>
    <mergeCell ref="V4:W4"/>
    <mergeCell ref="X4:Y4"/>
    <mergeCell ref="Z4:AA4"/>
    <mergeCell ref="AB4:AC4"/>
    <mergeCell ref="AF5:AG5"/>
    <mergeCell ref="AB5:AC5"/>
    <mergeCell ref="AB6:AC6"/>
    <mergeCell ref="Z6:AA6"/>
    <mergeCell ref="Z5:AA5"/>
    <mergeCell ref="X5:Y5"/>
    <mergeCell ref="X6:Y6"/>
    <mergeCell ref="AD5:AE5"/>
    <mergeCell ref="AD6:AE6"/>
    <mergeCell ref="AF6:AG6"/>
    <mergeCell ref="N6:O6"/>
    <mergeCell ref="L6:M6"/>
    <mergeCell ref="L7:M7"/>
    <mergeCell ref="N7:O7"/>
    <mergeCell ref="P7:Q7"/>
    <mergeCell ref="V7:W7"/>
    <mergeCell ref="X7:Y7"/>
    <mergeCell ref="H2:I2"/>
    <mergeCell ref="J2:K2"/>
    <mergeCell ref="T7:U7"/>
    <mergeCell ref="B4:C4"/>
    <mergeCell ref="B2:C2"/>
    <mergeCell ref="D2:E2"/>
    <mergeCell ref="F2:G2"/>
    <mergeCell ref="N4:O4"/>
    <mergeCell ref="L4:M4"/>
    <mergeCell ref="J4:K4"/>
    <mergeCell ref="H4:I4"/>
    <mergeCell ref="F4:G4"/>
    <mergeCell ref="N3:O3"/>
    <mergeCell ref="L3:M3"/>
    <mergeCell ref="D3:E3"/>
    <mergeCell ref="B3:C3"/>
    <mergeCell ref="R2:S2"/>
    <mergeCell ref="T2:U2"/>
    <mergeCell ref="V2:W2"/>
    <mergeCell ref="B8:C8"/>
    <mergeCell ref="B9:C9"/>
    <mergeCell ref="B10:C10"/>
    <mergeCell ref="B11:C11"/>
    <mergeCell ref="D7:E7"/>
    <mergeCell ref="D8:E8"/>
    <mergeCell ref="D9:E9"/>
    <mergeCell ref="D10:E10"/>
    <mergeCell ref="D11:E11"/>
    <mergeCell ref="B7:C7"/>
    <mergeCell ref="F8:G8"/>
    <mergeCell ref="F9:G9"/>
    <mergeCell ref="F10:G10"/>
    <mergeCell ref="F11:G11"/>
    <mergeCell ref="H7:I7"/>
    <mergeCell ref="H8:I8"/>
    <mergeCell ref="H10:I10"/>
    <mergeCell ref="H9:I9"/>
    <mergeCell ref="H11:I11"/>
    <mergeCell ref="F7:G7"/>
    <mergeCell ref="L8:M8"/>
    <mergeCell ref="L9:M9"/>
    <mergeCell ref="L10:M10"/>
    <mergeCell ref="L11:M11"/>
    <mergeCell ref="N11:O11"/>
    <mergeCell ref="N10:O10"/>
    <mergeCell ref="N9:O9"/>
    <mergeCell ref="N8:O8"/>
    <mergeCell ref="J11:K11"/>
    <mergeCell ref="J10:K10"/>
    <mergeCell ref="J9:K9"/>
    <mergeCell ref="J8:K8"/>
    <mergeCell ref="T11:U11"/>
    <mergeCell ref="T10:U10"/>
    <mergeCell ref="T9:U9"/>
    <mergeCell ref="T8:U8"/>
    <mergeCell ref="P8:Q8"/>
    <mergeCell ref="P9:Q9"/>
    <mergeCell ref="P10:Q10"/>
    <mergeCell ref="P11:Q11"/>
    <mergeCell ref="R7:S7"/>
    <mergeCell ref="R8:S8"/>
    <mergeCell ref="R9:S9"/>
    <mergeCell ref="R10:S10"/>
    <mergeCell ref="R11:S11"/>
    <mergeCell ref="Z8:AA8"/>
    <mergeCell ref="Z9:AA9"/>
    <mergeCell ref="Z10:AA10"/>
    <mergeCell ref="Z11:AA11"/>
    <mergeCell ref="AB11:AC11"/>
    <mergeCell ref="AB10:AC10"/>
    <mergeCell ref="AB9:AC9"/>
    <mergeCell ref="AB8:AC8"/>
    <mergeCell ref="V8:W8"/>
    <mergeCell ref="V9:W9"/>
    <mergeCell ref="V10:W10"/>
    <mergeCell ref="V11:W11"/>
    <mergeCell ref="X11:Y11"/>
    <mergeCell ref="X10:Y10"/>
    <mergeCell ref="X9:Y9"/>
    <mergeCell ref="X8:Y8"/>
    <mergeCell ref="AH6:AI6"/>
    <mergeCell ref="AJ6:AK6"/>
    <mergeCell ref="AL5:AM5"/>
    <mergeCell ref="AJ5:AK5"/>
    <mergeCell ref="AH5:AI5"/>
    <mergeCell ref="AD8:AE8"/>
    <mergeCell ref="AD9:AE9"/>
    <mergeCell ref="AD10:AE10"/>
    <mergeCell ref="AD11:AE11"/>
    <mergeCell ref="AF11:AG11"/>
    <mergeCell ref="AF10:AG10"/>
    <mergeCell ref="AF9:AG9"/>
    <mergeCell ref="AF8:AG8"/>
    <mergeCell ref="V5:W5"/>
    <mergeCell ref="T5:U5"/>
    <mergeCell ref="T6:U6"/>
    <mergeCell ref="R5:S5"/>
    <mergeCell ref="R6:S6"/>
    <mergeCell ref="AL11:AM11"/>
    <mergeCell ref="AL4:AM4"/>
    <mergeCell ref="AJ4:AK4"/>
    <mergeCell ref="AH4:AI4"/>
    <mergeCell ref="AF4:AG4"/>
    <mergeCell ref="AL6:AM6"/>
    <mergeCell ref="AJ7:AK7"/>
    <mergeCell ref="AL7:AM7"/>
    <mergeCell ref="AL8:AM8"/>
    <mergeCell ref="AL9:AM9"/>
    <mergeCell ref="AL10:AM10"/>
    <mergeCell ref="AH8:AI8"/>
    <mergeCell ref="AH9:AI9"/>
    <mergeCell ref="AH10:AI10"/>
    <mergeCell ref="AH11:AI11"/>
    <mergeCell ref="AJ11:AK11"/>
    <mergeCell ref="AJ10:AK10"/>
    <mergeCell ref="AJ9:AK9"/>
    <mergeCell ref="AJ8:AK8"/>
    <mergeCell ref="W1:AG1"/>
    <mergeCell ref="AH1:AM1"/>
    <mergeCell ref="D4:E4"/>
    <mergeCell ref="P4:Q4"/>
    <mergeCell ref="P3:Q3"/>
    <mergeCell ref="AD4:AE4"/>
    <mergeCell ref="AL3:AM3"/>
    <mergeCell ref="AF3:AG3"/>
    <mergeCell ref="AD3:AE3"/>
    <mergeCell ref="AB2:AC2"/>
    <mergeCell ref="AD2:AE2"/>
    <mergeCell ref="AF2:AG2"/>
    <mergeCell ref="AH2:AI2"/>
    <mergeCell ref="AJ2:AK2"/>
    <mergeCell ref="AL2:AM2"/>
    <mergeCell ref="AJ3:AK3"/>
    <mergeCell ref="AH3:AI3"/>
    <mergeCell ref="A1:K1"/>
    <mergeCell ref="L1:V1"/>
    <mergeCell ref="X2:Y2"/>
    <mergeCell ref="Z2:AA2"/>
    <mergeCell ref="L2:M2"/>
    <mergeCell ref="N2:O2"/>
    <mergeCell ref="P2:Q2"/>
    <mergeCell ref="D5:E5"/>
    <mergeCell ref="D6:E6"/>
    <mergeCell ref="B6:C6"/>
    <mergeCell ref="B5:C5"/>
    <mergeCell ref="AB3:AC3"/>
    <mergeCell ref="Z3:AA3"/>
    <mergeCell ref="X3:Y3"/>
    <mergeCell ref="V3:W3"/>
    <mergeCell ref="T3:U3"/>
    <mergeCell ref="R3:S3"/>
    <mergeCell ref="J3:K3"/>
    <mergeCell ref="H3:I3"/>
    <mergeCell ref="F3:G3"/>
    <mergeCell ref="J5:K5"/>
    <mergeCell ref="J6:K6"/>
    <mergeCell ref="H6:I6"/>
    <mergeCell ref="H5:I5"/>
    <mergeCell ref="F5:G5"/>
    <mergeCell ref="F6:G6"/>
    <mergeCell ref="P6:Q6"/>
    <mergeCell ref="P5:Q5"/>
    <mergeCell ref="N5:O5"/>
    <mergeCell ref="L5:M5"/>
    <mergeCell ref="V6:W6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0" fitToWidth="0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G23"/>
  <sheetViews>
    <sheetView zoomScale="40" zoomScaleNormal="40" zoomScaleSheetLayoutView="30" zoomScalePageLayoutView="7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B3" sqref="B3:C3"/>
    </sheetView>
  </sheetViews>
  <sheetFormatPr defaultColWidth="31" defaultRowHeight="18" x14ac:dyDescent="0.35"/>
  <cols>
    <col min="1" max="1" width="41.44140625" style="16" customWidth="1"/>
    <col min="2" max="2" width="57.33203125" style="1" customWidth="1"/>
    <col min="3" max="3" width="57.33203125" style="59" customWidth="1"/>
    <col min="4" max="4" width="57.33203125" style="1" customWidth="1"/>
    <col min="5" max="5" width="57.33203125" style="59" customWidth="1"/>
    <col min="6" max="6" width="57.33203125" style="1" customWidth="1"/>
    <col min="7" max="7" width="57.33203125" style="59" customWidth="1"/>
    <col min="8" max="9" width="57.33203125" style="1" customWidth="1"/>
    <col min="10" max="16384" width="31" style="1"/>
  </cols>
  <sheetData>
    <row r="1" spans="1:449" s="59" customFormat="1" ht="60" customHeight="1" x14ac:dyDescent="0.3">
      <c r="A1" s="171" t="s">
        <v>368</v>
      </c>
      <c r="B1" s="172"/>
      <c r="C1" s="172"/>
      <c r="D1" s="172"/>
      <c r="E1" s="172"/>
      <c r="F1" s="172"/>
      <c r="G1" s="172"/>
      <c r="H1" s="172"/>
      <c r="I1" s="172"/>
    </row>
    <row r="2" spans="1:449" s="40" customFormat="1" ht="60" customHeight="1" x14ac:dyDescent="0.35">
      <c r="A2" s="133" t="s">
        <v>305</v>
      </c>
      <c r="B2" s="177" t="s">
        <v>87</v>
      </c>
      <c r="C2" s="178" t="s">
        <v>469</v>
      </c>
      <c r="D2" s="177" t="s">
        <v>88</v>
      </c>
      <c r="E2" s="178" t="s">
        <v>469</v>
      </c>
      <c r="F2" s="177" t="s">
        <v>89</v>
      </c>
      <c r="G2" s="178" t="s">
        <v>469</v>
      </c>
      <c r="H2" s="177" t="s">
        <v>99</v>
      </c>
      <c r="I2" s="178" t="s">
        <v>100</v>
      </c>
    </row>
    <row r="3" spans="1:449" s="11" customFormat="1" ht="199.5" customHeight="1" x14ac:dyDescent="0.45">
      <c r="A3" s="132" t="s">
        <v>327</v>
      </c>
      <c r="B3" s="191"/>
      <c r="C3" s="192">
        <v>0.1</v>
      </c>
      <c r="D3" s="191"/>
      <c r="E3" s="192">
        <v>0.1</v>
      </c>
      <c r="F3" s="191"/>
      <c r="G3" s="192">
        <v>0.1</v>
      </c>
      <c r="H3" s="191"/>
      <c r="I3" s="192">
        <v>0.3</v>
      </c>
    </row>
    <row r="4" spans="1:449" s="33" customFormat="1" ht="54" customHeight="1" x14ac:dyDescent="0.45">
      <c r="A4" s="132" t="s">
        <v>303</v>
      </c>
      <c r="B4" s="191" t="s">
        <v>293</v>
      </c>
      <c r="C4" s="192"/>
      <c r="D4" s="191" t="s">
        <v>293</v>
      </c>
      <c r="E4" s="192"/>
      <c r="F4" s="191" t="s">
        <v>293</v>
      </c>
      <c r="G4" s="192"/>
      <c r="H4" s="191" t="s">
        <v>293</v>
      </c>
      <c r="I4" s="192"/>
    </row>
    <row r="5" spans="1:449" s="15" customFormat="1" ht="213" customHeight="1" x14ac:dyDescent="0.3">
      <c r="A5" s="132" t="s">
        <v>304</v>
      </c>
      <c r="B5" s="197" t="s">
        <v>422</v>
      </c>
      <c r="C5" s="188"/>
      <c r="D5" s="197" t="s">
        <v>423</v>
      </c>
      <c r="E5" s="188"/>
      <c r="F5" s="197" t="s">
        <v>424</v>
      </c>
      <c r="G5" s="188"/>
      <c r="H5" s="197" t="s">
        <v>431</v>
      </c>
      <c r="I5" s="188"/>
    </row>
    <row r="6" spans="1:449" s="15" customFormat="1" ht="287.25" customHeight="1" x14ac:dyDescent="0.3">
      <c r="A6" s="132" t="s">
        <v>306</v>
      </c>
      <c r="B6" s="197" t="s">
        <v>545</v>
      </c>
      <c r="C6" s="188"/>
      <c r="D6" s="197" t="s">
        <v>546</v>
      </c>
      <c r="E6" s="188"/>
      <c r="F6" s="197" t="s">
        <v>547</v>
      </c>
      <c r="G6" s="188"/>
      <c r="H6" s="197" t="s">
        <v>548</v>
      </c>
      <c r="I6" s="188"/>
    </row>
    <row r="7" spans="1:449" s="48" customFormat="1" ht="69.900000000000006" customHeight="1" x14ac:dyDescent="0.45">
      <c r="A7" s="132" t="s">
        <v>307</v>
      </c>
      <c r="B7" s="181" t="s">
        <v>123</v>
      </c>
      <c r="C7" s="182"/>
      <c r="D7" s="181" t="s">
        <v>52</v>
      </c>
      <c r="E7" s="182"/>
      <c r="F7" s="181" t="s">
        <v>218</v>
      </c>
      <c r="G7" s="182"/>
      <c r="H7" s="181" t="s">
        <v>183</v>
      </c>
      <c r="I7" s="182"/>
    </row>
    <row r="8" spans="1:449" s="48" customFormat="1" ht="69.900000000000006" customHeight="1" x14ac:dyDescent="0.45">
      <c r="A8" s="132" t="s">
        <v>308</v>
      </c>
      <c r="B8" s="181" t="s">
        <v>251</v>
      </c>
      <c r="C8" s="182"/>
      <c r="D8" s="181" t="s">
        <v>251</v>
      </c>
      <c r="E8" s="182"/>
      <c r="F8" s="181" t="s">
        <v>251</v>
      </c>
      <c r="G8" s="182"/>
      <c r="H8" s="181" t="s">
        <v>326</v>
      </c>
      <c r="I8" s="182"/>
    </row>
    <row r="9" spans="1:449" s="48" customFormat="1" ht="69.900000000000006" customHeight="1" x14ac:dyDescent="0.45">
      <c r="A9" s="132" t="s">
        <v>309</v>
      </c>
      <c r="B9" s="181" t="s">
        <v>251</v>
      </c>
      <c r="C9" s="182"/>
      <c r="D9" s="181" t="s">
        <v>251</v>
      </c>
      <c r="E9" s="182"/>
      <c r="F9" s="181" t="s">
        <v>251</v>
      </c>
      <c r="G9" s="182"/>
      <c r="H9" s="181" t="s">
        <v>251</v>
      </c>
      <c r="I9" s="182"/>
    </row>
    <row r="10" spans="1:449" s="14" customFormat="1" ht="69.900000000000006" customHeight="1" x14ac:dyDescent="0.45">
      <c r="A10" s="132" t="s">
        <v>310</v>
      </c>
      <c r="B10" s="181" t="s">
        <v>53</v>
      </c>
      <c r="C10" s="182"/>
      <c r="D10" s="181" t="s">
        <v>53</v>
      </c>
      <c r="E10" s="182"/>
      <c r="F10" s="181" t="s">
        <v>43</v>
      </c>
      <c r="G10" s="182"/>
      <c r="H10" s="181" t="s">
        <v>53</v>
      </c>
      <c r="I10" s="182"/>
      <c r="J10" s="48"/>
      <c r="K10" s="48"/>
      <c r="L10" s="48"/>
      <c r="M10" s="48"/>
      <c r="N10" s="48"/>
      <c r="O10" s="48"/>
      <c r="P10" s="48"/>
      <c r="Q10" s="48"/>
      <c r="R10" s="48"/>
      <c r="S10" s="48"/>
      <c r="T10" s="48"/>
      <c r="U10" s="48"/>
      <c r="V10" s="48"/>
      <c r="W10" s="48"/>
      <c r="X10" s="48"/>
      <c r="Y10" s="48"/>
      <c r="Z10" s="48"/>
      <c r="AA10" s="48"/>
      <c r="AB10" s="48"/>
      <c r="AC10" s="48"/>
      <c r="AD10" s="48"/>
      <c r="AE10" s="48"/>
      <c r="AF10" s="48"/>
      <c r="AG10" s="48"/>
      <c r="AH10" s="48"/>
      <c r="AI10" s="48"/>
      <c r="AJ10" s="48"/>
      <c r="AK10" s="48"/>
      <c r="AL10" s="48"/>
      <c r="AM10" s="48"/>
      <c r="AN10" s="48"/>
      <c r="AO10" s="48"/>
      <c r="AP10" s="48"/>
      <c r="AQ10" s="48"/>
      <c r="AR10" s="48"/>
      <c r="AS10" s="48"/>
      <c r="AT10" s="48"/>
      <c r="AU10" s="48"/>
      <c r="AV10" s="48"/>
      <c r="AW10" s="48"/>
      <c r="AX10" s="48"/>
      <c r="AY10" s="48"/>
      <c r="AZ10" s="48"/>
      <c r="BA10" s="48"/>
      <c r="BB10" s="48"/>
      <c r="BC10" s="48"/>
      <c r="BD10" s="48"/>
      <c r="BE10" s="48"/>
      <c r="BF10" s="48"/>
      <c r="BG10" s="48"/>
      <c r="BH10" s="48"/>
      <c r="BI10" s="48"/>
      <c r="BJ10" s="48"/>
      <c r="BK10" s="48"/>
      <c r="BL10" s="48"/>
      <c r="BM10" s="48"/>
      <c r="BN10" s="48"/>
      <c r="BO10" s="48"/>
      <c r="BP10" s="48"/>
      <c r="BQ10" s="48"/>
      <c r="BR10" s="48"/>
      <c r="BS10" s="48"/>
      <c r="BT10" s="48"/>
      <c r="BU10" s="48"/>
      <c r="BV10" s="48"/>
      <c r="BW10" s="48"/>
      <c r="BX10" s="48"/>
      <c r="BY10" s="48"/>
      <c r="BZ10" s="48"/>
      <c r="CA10" s="48"/>
      <c r="CB10" s="48"/>
      <c r="CC10" s="48"/>
      <c r="CD10" s="48"/>
      <c r="CE10" s="48"/>
      <c r="CF10" s="48"/>
      <c r="CG10" s="48"/>
      <c r="CH10" s="48"/>
      <c r="CI10" s="48"/>
      <c r="CJ10" s="48"/>
      <c r="CK10" s="48"/>
      <c r="CL10" s="48"/>
      <c r="CM10" s="48"/>
      <c r="CN10" s="48"/>
      <c r="CO10" s="48"/>
      <c r="CP10" s="48"/>
      <c r="CQ10" s="48"/>
      <c r="CR10" s="48"/>
      <c r="CS10" s="48"/>
      <c r="CT10" s="48"/>
      <c r="CU10" s="48"/>
      <c r="CV10" s="48"/>
      <c r="CW10" s="48"/>
      <c r="CX10" s="48"/>
      <c r="CY10" s="48"/>
      <c r="CZ10" s="48"/>
      <c r="DA10" s="48"/>
      <c r="DB10" s="48"/>
      <c r="DC10" s="48"/>
      <c r="DD10" s="48"/>
      <c r="DE10" s="48"/>
      <c r="DF10" s="48"/>
      <c r="DG10" s="48"/>
      <c r="DH10" s="48"/>
      <c r="DI10" s="48"/>
      <c r="DJ10" s="48"/>
      <c r="DK10" s="48"/>
      <c r="DL10" s="48"/>
      <c r="DM10" s="48"/>
      <c r="DN10" s="48"/>
      <c r="DO10" s="48"/>
      <c r="DP10" s="48"/>
      <c r="DQ10" s="48"/>
      <c r="DR10" s="48"/>
      <c r="DS10" s="48"/>
      <c r="DT10" s="48"/>
      <c r="DU10" s="48"/>
      <c r="DV10" s="48"/>
      <c r="DW10" s="48"/>
      <c r="DX10" s="48"/>
      <c r="DY10" s="48"/>
      <c r="DZ10" s="48"/>
      <c r="EA10" s="48"/>
      <c r="EB10" s="48"/>
      <c r="EC10" s="48"/>
      <c r="ED10" s="48"/>
      <c r="EE10" s="48"/>
      <c r="EF10" s="48"/>
      <c r="EG10" s="48"/>
      <c r="EH10" s="48"/>
      <c r="EI10" s="48"/>
      <c r="EJ10" s="48"/>
      <c r="EK10" s="48"/>
      <c r="EL10" s="48"/>
      <c r="EM10" s="48"/>
      <c r="EN10" s="48"/>
      <c r="EO10" s="48"/>
      <c r="EP10" s="48"/>
      <c r="EQ10" s="48"/>
      <c r="ER10" s="48"/>
      <c r="ES10" s="48"/>
      <c r="ET10" s="48"/>
      <c r="EU10" s="48"/>
      <c r="EV10" s="48"/>
      <c r="EW10" s="48"/>
      <c r="EX10" s="48"/>
      <c r="EY10" s="48"/>
      <c r="EZ10" s="48"/>
      <c r="FA10" s="48"/>
      <c r="FB10" s="48"/>
      <c r="FC10" s="48"/>
      <c r="FD10" s="48"/>
      <c r="FE10" s="48"/>
      <c r="FF10" s="48"/>
      <c r="FG10" s="48"/>
      <c r="FH10" s="48"/>
      <c r="FI10" s="48"/>
      <c r="FJ10" s="48"/>
      <c r="FK10" s="48"/>
      <c r="FL10" s="48"/>
      <c r="FM10" s="48"/>
      <c r="FN10" s="48"/>
      <c r="FO10" s="48"/>
      <c r="FP10" s="48"/>
      <c r="FQ10" s="48"/>
      <c r="FR10" s="48"/>
      <c r="FS10" s="48"/>
      <c r="FT10" s="48"/>
      <c r="FU10" s="48"/>
      <c r="FV10" s="48"/>
      <c r="FW10" s="48"/>
      <c r="FX10" s="48"/>
      <c r="FY10" s="48"/>
      <c r="FZ10" s="48"/>
      <c r="GA10" s="48"/>
      <c r="GB10" s="48"/>
      <c r="GC10" s="48"/>
      <c r="GD10" s="48"/>
      <c r="GE10" s="48"/>
      <c r="GF10" s="48"/>
      <c r="GG10" s="48"/>
      <c r="GH10" s="48"/>
      <c r="GI10" s="48"/>
      <c r="GJ10" s="48"/>
      <c r="GK10" s="48"/>
      <c r="GL10" s="48"/>
      <c r="GM10" s="48"/>
      <c r="GN10" s="48"/>
      <c r="GO10" s="48"/>
      <c r="GP10" s="48"/>
      <c r="GQ10" s="48"/>
      <c r="GR10" s="48"/>
      <c r="GS10" s="48"/>
      <c r="GT10" s="48"/>
      <c r="GU10" s="48"/>
      <c r="GV10" s="48"/>
      <c r="GW10" s="48"/>
      <c r="GX10" s="48"/>
      <c r="GY10" s="48"/>
      <c r="GZ10" s="48"/>
      <c r="HA10" s="48"/>
      <c r="HB10" s="48"/>
      <c r="HC10" s="48"/>
      <c r="HD10" s="48"/>
      <c r="HE10" s="48"/>
      <c r="HF10" s="48"/>
      <c r="HG10" s="48"/>
      <c r="HH10" s="48"/>
      <c r="HI10" s="48"/>
      <c r="HJ10" s="48"/>
      <c r="HK10" s="48"/>
      <c r="HL10" s="48"/>
      <c r="HM10" s="48"/>
      <c r="HN10" s="48"/>
      <c r="HO10" s="48"/>
      <c r="HP10" s="48"/>
      <c r="HQ10" s="48"/>
      <c r="HR10" s="48"/>
      <c r="HS10" s="48"/>
      <c r="HT10" s="48"/>
      <c r="HU10" s="48"/>
      <c r="HV10" s="48"/>
      <c r="HW10" s="48"/>
      <c r="HX10" s="48"/>
      <c r="HY10" s="48"/>
      <c r="HZ10" s="48"/>
      <c r="IA10" s="48"/>
      <c r="IB10" s="48"/>
      <c r="IC10" s="48"/>
      <c r="ID10" s="48"/>
      <c r="IE10" s="48"/>
      <c r="IF10" s="48"/>
      <c r="IG10" s="48"/>
      <c r="IH10" s="48"/>
      <c r="II10" s="48"/>
      <c r="IJ10" s="48"/>
      <c r="IK10" s="48"/>
      <c r="IL10" s="48"/>
      <c r="IM10" s="48"/>
      <c r="IN10" s="48"/>
      <c r="IO10" s="48"/>
      <c r="IP10" s="48"/>
      <c r="IQ10" s="48"/>
      <c r="IR10" s="48"/>
      <c r="IS10" s="48"/>
      <c r="IT10" s="48"/>
      <c r="IU10" s="48"/>
      <c r="IV10" s="48"/>
      <c r="IW10" s="48"/>
      <c r="IX10" s="48"/>
      <c r="IY10" s="48"/>
      <c r="IZ10" s="48"/>
      <c r="JA10" s="48"/>
      <c r="JB10" s="48"/>
      <c r="JC10" s="48"/>
      <c r="JD10" s="48"/>
      <c r="JE10" s="48"/>
      <c r="JF10" s="48"/>
      <c r="JG10" s="48"/>
      <c r="JH10" s="48"/>
      <c r="JI10" s="48"/>
      <c r="JJ10" s="48"/>
      <c r="JK10" s="48"/>
      <c r="JL10" s="48"/>
      <c r="JM10" s="48"/>
      <c r="JN10" s="48"/>
      <c r="JO10" s="48"/>
      <c r="JP10" s="48"/>
      <c r="JQ10" s="48"/>
      <c r="JR10" s="48"/>
      <c r="JS10" s="48"/>
      <c r="JT10" s="48"/>
      <c r="JU10" s="48"/>
      <c r="JV10" s="48"/>
      <c r="JW10" s="48"/>
      <c r="JX10" s="48"/>
      <c r="JY10" s="48"/>
      <c r="JZ10" s="48"/>
      <c r="KA10" s="48"/>
      <c r="KB10" s="48"/>
      <c r="KC10" s="48"/>
      <c r="KD10" s="48"/>
      <c r="KE10" s="48"/>
      <c r="KF10" s="48"/>
      <c r="KG10" s="48"/>
      <c r="KH10" s="48"/>
      <c r="KI10" s="48"/>
      <c r="KJ10" s="48"/>
      <c r="KK10" s="48"/>
      <c r="KL10" s="48"/>
      <c r="KM10" s="48"/>
      <c r="KN10" s="48"/>
      <c r="KO10" s="48"/>
      <c r="KP10" s="48"/>
      <c r="KQ10" s="48"/>
      <c r="KR10" s="48"/>
      <c r="KS10" s="48"/>
      <c r="KT10" s="48"/>
      <c r="KU10" s="48"/>
      <c r="KV10" s="48"/>
      <c r="KW10" s="48"/>
      <c r="KX10" s="48"/>
      <c r="KY10" s="48"/>
      <c r="KZ10" s="48"/>
      <c r="LA10" s="48"/>
      <c r="LB10" s="48"/>
      <c r="LC10" s="48"/>
      <c r="LD10" s="48"/>
      <c r="LE10" s="48"/>
      <c r="LF10" s="48"/>
      <c r="LG10" s="48"/>
      <c r="LH10" s="48"/>
      <c r="LI10" s="48"/>
      <c r="LJ10" s="48"/>
      <c r="LK10" s="48"/>
      <c r="LL10" s="48"/>
      <c r="LM10" s="48"/>
      <c r="LN10" s="48"/>
      <c r="LO10" s="48"/>
      <c r="LP10" s="48"/>
      <c r="LQ10" s="48"/>
      <c r="LR10" s="48"/>
      <c r="LS10" s="48"/>
      <c r="LT10" s="48"/>
      <c r="LU10" s="48"/>
      <c r="LV10" s="48"/>
      <c r="LW10" s="48"/>
      <c r="LX10" s="48"/>
      <c r="LY10" s="48"/>
      <c r="LZ10" s="48"/>
      <c r="MA10" s="48"/>
      <c r="MB10" s="48"/>
      <c r="MC10" s="48"/>
      <c r="MD10" s="48"/>
      <c r="ME10" s="48"/>
      <c r="MF10" s="48"/>
      <c r="MG10" s="48"/>
      <c r="MH10" s="48"/>
      <c r="MI10" s="48"/>
      <c r="MJ10" s="48"/>
      <c r="MK10" s="48"/>
      <c r="ML10" s="48"/>
      <c r="MM10" s="48"/>
      <c r="MN10" s="48"/>
      <c r="MO10" s="48"/>
      <c r="MP10" s="48"/>
      <c r="MQ10" s="48"/>
      <c r="MR10" s="48"/>
      <c r="MS10" s="48"/>
      <c r="MT10" s="48"/>
      <c r="MU10" s="48"/>
      <c r="MV10" s="48"/>
      <c r="MW10" s="48"/>
      <c r="MX10" s="48"/>
      <c r="MY10" s="48"/>
      <c r="MZ10" s="48"/>
      <c r="NA10" s="48"/>
      <c r="NB10" s="48"/>
      <c r="NC10" s="48"/>
      <c r="ND10" s="48"/>
      <c r="NE10" s="48"/>
      <c r="NF10" s="48"/>
      <c r="NG10" s="48"/>
      <c r="NH10" s="48"/>
      <c r="NI10" s="48"/>
      <c r="NJ10" s="48"/>
      <c r="NK10" s="48"/>
      <c r="NL10" s="48"/>
      <c r="NM10" s="48"/>
      <c r="NN10" s="48"/>
      <c r="NO10" s="48"/>
      <c r="NP10" s="48"/>
      <c r="NQ10" s="48"/>
      <c r="NR10" s="48"/>
      <c r="NS10" s="48"/>
      <c r="NT10" s="48"/>
      <c r="NU10" s="48"/>
      <c r="NV10" s="48"/>
      <c r="NW10" s="48"/>
      <c r="NX10" s="48"/>
      <c r="NY10" s="48"/>
      <c r="NZ10" s="48"/>
      <c r="OA10" s="48"/>
      <c r="OB10" s="48"/>
      <c r="OC10" s="48"/>
      <c r="OD10" s="48"/>
      <c r="OE10" s="48"/>
      <c r="OF10" s="48"/>
      <c r="OG10" s="48"/>
      <c r="OH10" s="48"/>
      <c r="OI10" s="48"/>
      <c r="OJ10" s="48"/>
      <c r="OK10" s="48"/>
      <c r="OL10" s="48"/>
      <c r="OM10" s="48"/>
      <c r="ON10" s="48"/>
      <c r="OO10" s="48"/>
      <c r="OP10" s="48"/>
      <c r="OQ10" s="48"/>
      <c r="OR10" s="48"/>
      <c r="OS10" s="48"/>
      <c r="OT10" s="48"/>
      <c r="OU10" s="48"/>
      <c r="OV10" s="48"/>
      <c r="OW10" s="48"/>
      <c r="OX10" s="48"/>
      <c r="OY10" s="48"/>
      <c r="OZ10" s="48"/>
      <c r="PA10" s="48"/>
      <c r="PB10" s="48"/>
      <c r="PC10" s="48"/>
      <c r="PD10" s="48"/>
      <c r="PE10" s="48"/>
      <c r="PF10" s="48"/>
      <c r="PG10" s="48"/>
      <c r="PH10" s="48"/>
      <c r="PI10" s="48"/>
      <c r="PJ10" s="48"/>
      <c r="PK10" s="48"/>
      <c r="PL10" s="48"/>
      <c r="PM10" s="48"/>
      <c r="PN10" s="48"/>
      <c r="PO10" s="48"/>
      <c r="PP10" s="48"/>
      <c r="PQ10" s="48"/>
      <c r="PR10" s="48"/>
      <c r="PS10" s="48"/>
      <c r="PT10" s="48"/>
      <c r="PU10" s="48"/>
      <c r="PV10" s="48"/>
      <c r="PW10" s="48"/>
      <c r="PX10" s="48"/>
      <c r="PY10" s="48"/>
      <c r="PZ10" s="48"/>
      <c r="QA10" s="48"/>
      <c r="QB10" s="48"/>
      <c r="QC10" s="48"/>
      <c r="QD10" s="48"/>
      <c r="QE10" s="48"/>
      <c r="QF10" s="48"/>
      <c r="QG10" s="48"/>
    </row>
    <row r="11" spans="1:449" s="40" customFormat="1" ht="69.900000000000006" customHeight="1" x14ac:dyDescent="0.35">
      <c r="A11" s="132" t="s">
        <v>311</v>
      </c>
      <c r="B11" s="181" t="s">
        <v>247</v>
      </c>
      <c r="C11" s="182"/>
      <c r="D11" s="181" t="s">
        <v>201</v>
      </c>
      <c r="E11" s="182"/>
      <c r="F11" s="181" t="s">
        <v>237</v>
      </c>
      <c r="G11" s="182"/>
      <c r="H11" s="181" t="s">
        <v>103</v>
      </c>
      <c r="I11" s="182"/>
    </row>
    <row r="12" spans="1:449" s="40" customFormat="1" ht="69.900000000000006" customHeight="1" x14ac:dyDescent="0.35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  <c r="H12" s="139" t="s">
        <v>471</v>
      </c>
      <c r="I12" s="135" t="s">
        <v>544</v>
      </c>
    </row>
    <row r="13" spans="1:449" s="40" customFormat="1" ht="45" customHeight="1" x14ac:dyDescent="0.35">
      <c r="A13" s="132" t="s">
        <v>3</v>
      </c>
      <c r="B13" s="134">
        <v>10960</v>
      </c>
      <c r="C13" s="136">
        <f>B13*0.85</f>
        <v>9316</v>
      </c>
      <c r="D13" s="134">
        <v>13260</v>
      </c>
      <c r="E13" s="136">
        <f>D13*0.85</f>
        <v>11271</v>
      </c>
      <c r="F13" s="134">
        <v>14700</v>
      </c>
      <c r="G13" s="136">
        <f>F13*0.85</f>
        <v>12495</v>
      </c>
      <c r="H13" s="134">
        <v>29561.111111111106</v>
      </c>
      <c r="I13" s="136">
        <f>H13*0.7</f>
        <v>20692.777777777774</v>
      </c>
    </row>
    <row r="14" spans="1:449" s="40" customFormat="1" ht="45" customHeight="1" x14ac:dyDescent="0.35">
      <c r="A14" s="132" t="s">
        <v>4</v>
      </c>
      <c r="B14" s="134">
        <v>11800</v>
      </c>
      <c r="C14" s="136">
        <f t="shared" ref="C14:E19" si="0">B14*0.85</f>
        <v>10030</v>
      </c>
      <c r="D14" s="134">
        <v>14140</v>
      </c>
      <c r="E14" s="136">
        <f t="shared" si="0"/>
        <v>12019</v>
      </c>
      <c r="F14" s="134">
        <v>16320</v>
      </c>
      <c r="G14" s="136">
        <f t="shared" ref="G14" si="1">F14*0.85</f>
        <v>13872</v>
      </c>
      <c r="H14" s="134">
        <v>32196.111111111106</v>
      </c>
      <c r="I14" s="136">
        <f t="shared" ref="I14:I19" si="2">H14*0.7</f>
        <v>22537.277777777774</v>
      </c>
    </row>
    <row r="15" spans="1:449" s="40" customFormat="1" ht="45" customHeight="1" x14ac:dyDescent="0.35">
      <c r="A15" s="132" t="s">
        <v>5</v>
      </c>
      <c r="B15" s="134">
        <v>14740</v>
      </c>
      <c r="C15" s="136">
        <f t="shared" si="0"/>
        <v>12529</v>
      </c>
      <c r="D15" s="134">
        <v>18320</v>
      </c>
      <c r="E15" s="136">
        <f t="shared" si="0"/>
        <v>15572</v>
      </c>
      <c r="F15" s="134">
        <v>21170</v>
      </c>
      <c r="G15" s="136">
        <f t="shared" ref="G15" si="3">F15*0.85</f>
        <v>17994.5</v>
      </c>
      <c r="H15" s="134">
        <v>41187.222222222219</v>
      </c>
      <c r="I15" s="136">
        <f t="shared" si="2"/>
        <v>28831.055555555551</v>
      </c>
    </row>
    <row r="16" spans="1:449" s="40" customFormat="1" ht="45" customHeight="1" x14ac:dyDescent="0.35">
      <c r="A16" s="132" t="s">
        <v>6</v>
      </c>
      <c r="B16" s="134">
        <v>16850</v>
      </c>
      <c r="C16" s="136">
        <f t="shared" si="0"/>
        <v>14322.5</v>
      </c>
      <c r="D16" s="134">
        <v>21260</v>
      </c>
      <c r="E16" s="136">
        <f t="shared" si="0"/>
        <v>18071</v>
      </c>
      <c r="F16" s="134">
        <v>24280</v>
      </c>
      <c r="G16" s="136">
        <f t="shared" ref="G16" si="4">F16*0.85</f>
        <v>20638</v>
      </c>
      <c r="H16" s="134">
        <v>47316.666666666664</v>
      </c>
      <c r="I16" s="136">
        <f t="shared" si="2"/>
        <v>33121.666666666664</v>
      </c>
    </row>
    <row r="17" spans="1:9" s="40" customFormat="1" ht="45" customHeight="1" x14ac:dyDescent="0.35">
      <c r="A17" s="132" t="s">
        <v>7</v>
      </c>
      <c r="B17" s="134">
        <v>18990</v>
      </c>
      <c r="C17" s="136">
        <f t="shared" si="0"/>
        <v>16141.5</v>
      </c>
      <c r="D17" s="134">
        <v>23910</v>
      </c>
      <c r="E17" s="136">
        <f t="shared" si="0"/>
        <v>20323.5</v>
      </c>
      <c r="F17" s="134">
        <v>27510</v>
      </c>
      <c r="G17" s="136">
        <f t="shared" ref="G17" si="5">F17*0.85</f>
        <v>23383.5</v>
      </c>
      <c r="H17" s="134">
        <v>53720</v>
      </c>
      <c r="I17" s="136">
        <f t="shared" si="2"/>
        <v>37604</v>
      </c>
    </row>
    <row r="18" spans="1:9" s="40" customFormat="1" ht="45" customHeight="1" x14ac:dyDescent="0.35">
      <c r="A18" s="132" t="s">
        <v>8</v>
      </c>
      <c r="B18" s="134">
        <v>21090</v>
      </c>
      <c r="C18" s="136">
        <f t="shared" si="0"/>
        <v>17926.5</v>
      </c>
      <c r="D18" s="134">
        <v>26740</v>
      </c>
      <c r="E18" s="136">
        <f t="shared" si="0"/>
        <v>22729</v>
      </c>
      <c r="F18" s="134">
        <v>30700</v>
      </c>
      <c r="G18" s="136">
        <f t="shared" ref="G18" si="6">F18*0.85</f>
        <v>26095</v>
      </c>
      <c r="H18" s="134">
        <v>59868.333333333328</v>
      </c>
      <c r="I18" s="136">
        <f t="shared" si="2"/>
        <v>41907.833333333328</v>
      </c>
    </row>
    <row r="19" spans="1:9" s="40" customFormat="1" ht="45" customHeight="1" x14ac:dyDescent="0.35">
      <c r="A19" s="132" t="s">
        <v>9</v>
      </c>
      <c r="B19" s="134">
        <v>22770</v>
      </c>
      <c r="C19" s="136">
        <f t="shared" si="0"/>
        <v>19354.5</v>
      </c>
      <c r="D19" s="134">
        <v>29470</v>
      </c>
      <c r="E19" s="136">
        <f t="shared" si="0"/>
        <v>25049.5</v>
      </c>
      <c r="F19" s="134">
        <v>33930</v>
      </c>
      <c r="G19" s="136">
        <f t="shared" ref="G19" si="7">F19*0.85</f>
        <v>28840.5</v>
      </c>
      <c r="H19" s="134">
        <v>65128.888888888883</v>
      </c>
      <c r="I19" s="136">
        <f t="shared" si="2"/>
        <v>45590.222222222219</v>
      </c>
    </row>
    <row r="20" spans="1:9" s="40" customFormat="1" ht="51" customHeight="1" x14ac:dyDescent="0.35">
      <c r="A20" s="137"/>
      <c r="B20" s="137" t="s">
        <v>10</v>
      </c>
      <c r="C20" s="137"/>
      <c r="D20" s="137"/>
      <c r="E20" s="137"/>
      <c r="F20" s="137"/>
      <c r="G20" s="137"/>
      <c r="H20" s="137"/>
      <c r="I20" s="137"/>
    </row>
    <row r="21" spans="1:9" s="40" customFormat="1" ht="51" customHeight="1" x14ac:dyDescent="0.35">
      <c r="A21" s="137"/>
      <c r="B21" s="137" t="s">
        <v>324</v>
      </c>
      <c r="C21" s="137"/>
      <c r="D21" s="137"/>
      <c r="E21" s="137"/>
      <c r="F21" s="137"/>
      <c r="G21" s="137"/>
      <c r="H21" s="137"/>
      <c r="I21" s="137"/>
    </row>
    <row r="22" spans="1:9" ht="51" customHeight="1" x14ac:dyDescent="0.3">
      <c r="A22" s="137"/>
      <c r="B22" s="137" t="s">
        <v>323</v>
      </c>
      <c r="C22" s="137"/>
      <c r="D22" s="137"/>
      <c r="E22" s="137"/>
      <c r="F22" s="137"/>
      <c r="G22" s="137"/>
      <c r="H22" s="137"/>
      <c r="I22" s="137"/>
    </row>
    <row r="23" spans="1:9" ht="29.25" customHeight="1" x14ac:dyDescent="0.35"/>
  </sheetData>
  <mergeCells count="41">
    <mergeCell ref="B11:C11"/>
    <mergeCell ref="D11:E11"/>
    <mergeCell ref="D10:E10"/>
    <mergeCell ref="D9:E9"/>
    <mergeCell ref="D8:E8"/>
    <mergeCell ref="A1:I1"/>
    <mergeCell ref="B7:C7"/>
    <mergeCell ref="B8:C8"/>
    <mergeCell ref="B9:C9"/>
    <mergeCell ref="B10:C10"/>
    <mergeCell ref="D7:E7"/>
    <mergeCell ref="F7:G7"/>
    <mergeCell ref="F8:G8"/>
    <mergeCell ref="F9:G9"/>
    <mergeCell ref="F10:G10"/>
    <mergeCell ref="H7:I7"/>
    <mergeCell ref="B2:C2"/>
    <mergeCell ref="D2:E2"/>
    <mergeCell ref="F2:G2"/>
    <mergeCell ref="H2:I2"/>
    <mergeCell ref="B4:C4"/>
    <mergeCell ref="F11:G11"/>
    <mergeCell ref="H11:I11"/>
    <mergeCell ref="H10:I10"/>
    <mergeCell ref="H9:I9"/>
    <mergeCell ref="H8:I8"/>
    <mergeCell ref="H6:I6"/>
    <mergeCell ref="F6:G6"/>
    <mergeCell ref="D6:E6"/>
    <mergeCell ref="B6:C6"/>
    <mergeCell ref="B3:C3"/>
    <mergeCell ref="D3:E3"/>
    <mergeCell ref="F3:G3"/>
    <mergeCell ref="H3:I3"/>
    <mergeCell ref="D4:E4"/>
    <mergeCell ref="F4:G4"/>
    <mergeCell ref="H4:I4"/>
    <mergeCell ref="B5:C5"/>
    <mergeCell ref="D5:E5"/>
    <mergeCell ref="F5:G5"/>
    <mergeCell ref="H5:I5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4" fitToWidth="0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P432"/>
  <sheetViews>
    <sheetView zoomScale="25" zoomScaleNormal="25" zoomScaleSheetLayoutView="25" zoomScalePageLayoutView="70" workbookViewId="0">
      <pane xSplit="1" ySplit="2" topLeftCell="Q6" activePane="bottomRight" state="frozen"/>
      <selection pane="topRight" activeCell="B1" sqref="B1"/>
      <selection pane="bottomLeft" activeCell="A3" sqref="A3"/>
      <selection pane="bottomRight" activeCell="R47" sqref="R47"/>
    </sheetView>
  </sheetViews>
  <sheetFormatPr defaultColWidth="31" defaultRowHeight="21" x14ac:dyDescent="0.4"/>
  <cols>
    <col min="1" max="1" width="41.109375" style="32" customWidth="1"/>
    <col min="2" max="2" width="57.33203125" style="1" customWidth="1"/>
    <col min="3" max="3" width="57.33203125" style="59" customWidth="1"/>
    <col min="4" max="4" width="57.33203125" style="1" customWidth="1"/>
    <col min="5" max="5" width="57.33203125" style="59" customWidth="1"/>
    <col min="6" max="6" width="57.33203125" style="1" customWidth="1"/>
    <col min="7" max="7" width="57.33203125" style="59" customWidth="1"/>
    <col min="8" max="8" width="57.33203125" style="1" customWidth="1"/>
    <col min="9" max="9" width="57.33203125" style="59" customWidth="1"/>
    <col min="10" max="10" width="57.33203125" style="1" customWidth="1"/>
    <col min="11" max="11" width="57.33203125" style="59" customWidth="1"/>
    <col min="12" max="12" width="57.33203125" style="1" customWidth="1"/>
    <col min="13" max="13" width="57.33203125" style="59" customWidth="1"/>
    <col min="14" max="14" width="57.33203125" style="1" customWidth="1"/>
    <col min="15" max="15" width="57.33203125" style="59" customWidth="1"/>
    <col min="16" max="16" width="57.33203125" style="1" customWidth="1"/>
    <col min="17" max="28" width="57.33203125" style="59" customWidth="1"/>
    <col min="29" max="29" width="57.33203125" style="119" customWidth="1"/>
    <col min="30" max="16384" width="31" style="1"/>
  </cols>
  <sheetData>
    <row r="1" spans="1:198" s="2" customFormat="1" ht="59.4" customHeight="1" x14ac:dyDescent="0.3">
      <c r="A1" s="171" t="s">
        <v>367</v>
      </c>
      <c r="B1" s="172"/>
      <c r="C1" s="172"/>
      <c r="D1" s="172"/>
      <c r="E1" s="172"/>
      <c r="F1" s="172"/>
      <c r="G1" s="172"/>
      <c r="H1" s="172"/>
      <c r="I1" s="172"/>
      <c r="J1" s="171" t="s">
        <v>367</v>
      </c>
      <c r="K1" s="172"/>
      <c r="L1" s="172"/>
      <c r="M1" s="172"/>
      <c r="N1" s="172"/>
      <c r="O1" s="172"/>
      <c r="P1" s="172"/>
      <c r="Q1" s="172"/>
      <c r="R1" s="172"/>
      <c r="S1" s="171" t="s">
        <v>367</v>
      </c>
      <c r="T1" s="172"/>
      <c r="U1" s="172"/>
      <c r="V1" s="172"/>
      <c r="W1" s="172"/>
      <c r="X1" s="172"/>
      <c r="Y1" s="172"/>
      <c r="Z1" s="172"/>
      <c r="AA1" s="172"/>
      <c r="AB1" s="171"/>
      <c r="AC1" s="172"/>
      <c r="AD1" s="41"/>
      <c r="AE1" s="41"/>
      <c r="AF1" s="41"/>
      <c r="AG1" s="41"/>
      <c r="AH1" s="41"/>
      <c r="AI1" s="41"/>
      <c r="AJ1" s="41"/>
      <c r="AK1" s="41"/>
      <c r="AL1" s="41"/>
      <c r="AM1" s="41"/>
      <c r="AN1" s="41"/>
      <c r="AO1" s="41"/>
      <c r="AP1" s="41"/>
      <c r="AQ1" s="41"/>
      <c r="AR1" s="41"/>
      <c r="AS1" s="41"/>
      <c r="AT1" s="41"/>
      <c r="AU1" s="41"/>
      <c r="AV1" s="41"/>
      <c r="AW1" s="41"/>
      <c r="AX1" s="41"/>
      <c r="AY1" s="41"/>
      <c r="AZ1" s="41"/>
      <c r="BA1" s="41"/>
      <c r="BB1" s="41"/>
      <c r="BC1" s="41"/>
      <c r="BD1" s="41"/>
      <c r="BE1" s="41"/>
      <c r="BF1" s="41"/>
      <c r="BG1" s="41"/>
      <c r="BH1" s="41"/>
      <c r="BI1" s="41"/>
      <c r="BJ1" s="41"/>
      <c r="BK1" s="41"/>
      <c r="BL1" s="41"/>
      <c r="BM1" s="41"/>
      <c r="BN1" s="41"/>
      <c r="BO1" s="41"/>
      <c r="BP1" s="41"/>
      <c r="BQ1" s="41"/>
      <c r="BR1" s="41"/>
      <c r="BS1" s="41"/>
      <c r="BT1" s="41"/>
      <c r="BU1" s="41"/>
      <c r="BV1" s="41"/>
      <c r="BW1" s="41"/>
      <c r="BX1" s="41"/>
      <c r="BY1" s="41"/>
      <c r="BZ1" s="41"/>
      <c r="CA1" s="41"/>
      <c r="CB1" s="41"/>
      <c r="CC1" s="41"/>
      <c r="CD1" s="41"/>
      <c r="CE1" s="41"/>
      <c r="CF1" s="41"/>
      <c r="CG1" s="41"/>
      <c r="CH1" s="41"/>
      <c r="CI1" s="41"/>
      <c r="CJ1" s="41"/>
      <c r="CK1" s="41"/>
      <c r="CL1" s="41"/>
      <c r="CM1" s="41"/>
      <c r="CN1" s="41"/>
      <c r="CO1" s="41"/>
      <c r="CP1" s="41"/>
      <c r="CQ1" s="41"/>
      <c r="CR1" s="41"/>
      <c r="CS1" s="41"/>
      <c r="CT1" s="41"/>
      <c r="CU1" s="41"/>
      <c r="CV1" s="41"/>
      <c r="CW1" s="41"/>
      <c r="CX1" s="41"/>
      <c r="CY1" s="41"/>
      <c r="CZ1" s="41"/>
      <c r="DA1" s="41"/>
      <c r="DB1" s="41"/>
      <c r="DC1" s="41"/>
      <c r="DD1" s="41"/>
      <c r="DE1" s="41"/>
      <c r="DF1" s="41"/>
      <c r="DG1" s="41"/>
      <c r="DH1" s="41"/>
      <c r="DI1" s="41"/>
      <c r="DJ1" s="41"/>
      <c r="DK1" s="41"/>
      <c r="DL1" s="41"/>
      <c r="DM1" s="41"/>
      <c r="DN1" s="41"/>
      <c r="DO1" s="41"/>
      <c r="DP1" s="41"/>
      <c r="DQ1" s="41"/>
      <c r="DR1" s="41"/>
      <c r="DS1" s="41"/>
      <c r="DT1" s="41"/>
      <c r="DU1" s="41"/>
      <c r="DV1" s="41"/>
      <c r="DW1" s="41"/>
      <c r="DX1" s="41"/>
      <c r="DY1" s="41"/>
      <c r="DZ1" s="41"/>
      <c r="EA1" s="41"/>
      <c r="EB1" s="41"/>
      <c r="EC1" s="41"/>
      <c r="ED1" s="41"/>
      <c r="EE1" s="41"/>
      <c r="EF1" s="41"/>
      <c r="EG1" s="41"/>
      <c r="EH1" s="41"/>
      <c r="EI1" s="41"/>
      <c r="EJ1" s="41"/>
      <c r="EK1" s="41"/>
      <c r="EL1" s="41"/>
      <c r="EM1" s="41"/>
      <c r="EN1" s="41"/>
      <c r="EO1" s="41"/>
      <c r="EP1" s="41"/>
      <c r="EQ1" s="41"/>
      <c r="ER1" s="41"/>
      <c r="ES1" s="41"/>
      <c r="ET1" s="41"/>
      <c r="EU1" s="41"/>
      <c r="EV1" s="41"/>
      <c r="EW1" s="41"/>
      <c r="EX1" s="41"/>
      <c r="EY1" s="41"/>
      <c r="EZ1" s="41"/>
      <c r="FA1" s="41"/>
      <c r="FB1" s="41"/>
      <c r="FC1" s="41"/>
      <c r="FD1" s="41"/>
      <c r="FE1" s="41"/>
      <c r="FF1" s="41"/>
      <c r="FG1" s="41"/>
      <c r="FH1" s="41"/>
      <c r="FI1" s="41"/>
      <c r="FJ1" s="41"/>
      <c r="FK1" s="41"/>
      <c r="FL1" s="41"/>
      <c r="FM1" s="41"/>
      <c r="FN1" s="41"/>
      <c r="FO1" s="41"/>
      <c r="FP1" s="41"/>
      <c r="FQ1" s="41"/>
      <c r="FR1" s="41"/>
      <c r="FS1" s="41"/>
      <c r="FT1" s="41"/>
      <c r="FU1" s="41"/>
      <c r="FV1" s="41"/>
      <c r="FW1" s="41"/>
      <c r="FX1" s="41"/>
      <c r="FY1" s="41"/>
      <c r="FZ1" s="41"/>
      <c r="GA1" s="41"/>
      <c r="GB1" s="41"/>
      <c r="GC1" s="41"/>
      <c r="GD1" s="41"/>
      <c r="GE1" s="41"/>
      <c r="GF1" s="41"/>
      <c r="GG1" s="41"/>
      <c r="GH1" s="41"/>
      <c r="GI1" s="41"/>
      <c r="GJ1" s="41"/>
      <c r="GK1" s="41"/>
      <c r="GL1" s="41"/>
      <c r="GM1" s="41"/>
      <c r="GN1" s="41"/>
      <c r="GO1" s="41"/>
      <c r="GP1" s="41"/>
    </row>
    <row r="2" spans="1:198" s="2" customFormat="1" ht="60" customHeight="1" x14ac:dyDescent="0.3">
      <c r="A2" s="133" t="s">
        <v>305</v>
      </c>
      <c r="B2" s="177" t="s">
        <v>116</v>
      </c>
      <c r="C2" s="178" t="s">
        <v>469</v>
      </c>
      <c r="D2" s="177" t="s">
        <v>348</v>
      </c>
      <c r="E2" s="178" t="s">
        <v>469</v>
      </c>
      <c r="F2" s="177" t="s">
        <v>117</v>
      </c>
      <c r="G2" s="178" t="s">
        <v>469</v>
      </c>
      <c r="H2" s="177" t="s">
        <v>118</v>
      </c>
      <c r="I2" s="178" t="s">
        <v>469</v>
      </c>
      <c r="J2" s="177" t="s">
        <v>119</v>
      </c>
      <c r="K2" s="178" t="s">
        <v>469</v>
      </c>
      <c r="L2" s="177" t="s">
        <v>120</v>
      </c>
      <c r="M2" s="178" t="s">
        <v>469</v>
      </c>
      <c r="N2" s="177" t="s">
        <v>121</v>
      </c>
      <c r="O2" s="178" t="s">
        <v>469</v>
      </c>
      <c r="P2" s="177" t="s">
        <v>122</v>
      </c>
      <c r="Q2" s="178" t="s">
        <v>469</v>
      </c>
      <c r="R2" s="177" t="s">
        <v>335</v>
      </c>
      <c r="S2" s="178" t="s">
        <v>469</v>
      </c>
      <c r="T2" s="177" t="s">
        <v>336</v>
      </c>
      <c r="U2" s="178" t="s">
        <v>469</v>
      </c>
      <c r="V2" s="177" t="s">
        <v>337</v>
      </c>
      <c r="W2" s="178" t="s">
        <v>469</v>
      </c>
      <c r="X2" s="177" t="s">
        <v>338</v>
      </c>
      <c r="Y2" s="178" t="s">
        <v>469</v>
      </c>
      <c r="Z2" s="177" t="s">
        <v>339</v>
      </c>
      <c r="AA2" s="178" t="s">
        <v>469</v>
      </c>
      <c r="AB2" s="177" t="s">
        <v>340</v>
      </c>
      <c r="AC2" s="178" t="s">
        <v>469</v>
      </c>
      <c r="AD2" s="41"/>
      <c r="AE2" s="41"/>
      <c r="AF2" s="41"/>
      <c r="AG2" s="41"/>
      <c r="AH2" s="41"/>
      <c r="AI2" s="41"/>
      <c r="AJ2" s="41"/>
      <c r="AK2" s="41"/>
      <c r="AL2" s="41"/>
      <c r="AM2" s="41"/>
      <c r="AN2" s="41"/>
      <c r="AO2" s="41"/>
      <c r="AP2" s="41"/>
      <c r="AQ2" s="41"/>
      <c r="AR2" s="41"/>
      <c r="AS2" s="41"/>
      <c r="AT2" s="41"/>
      <c r="AU2" s="41"/>
      <c r="AV2" s="41"/>
      <c r="AW2" s="41"/>
      <c r="AX2" s="41"/>
      <c r="AY2" s="41"/>
      <c r="AZ2" s="41"/>
      <c r="BA2" s="41"/>
      <c r="BB2" s="41"/>
      <c r="BC2" s="41"/>
      <c r="BD2" s="41"/>
      <c r="BE2" s="41"/>
      <c r="BF2" s="41"/>
      <c r="BG2" s="41"/>
      <c r="BH2" s="41"/>
      <c r="BI2" s="41"/>
      <c r="BJ2" s="41"/>
      <c r="BK2" s="41"/>
      <c r="BL2" s="41"/>
      <c r="BM2" s="41"/>
      <c r="BN2" s="41"/>
      <c r="BO2" s="41"/>
      <c r="BP2" s="41"/>
      <c r="BQ2" s="41"/>
      <c r="BR2" s="41"/>
      <c r="BS2" s="41"/>
      <c r="BT2" s="41"/>
      <c r="BU2" s="41"/>
      <c r="BV2" s="41"/>
      <c r="BW2" s="41"/>
      <c r="BX2" s="41"/>
      <c r="BY2" s="41"/>
      <c r="BZ2" s="41"/>
      <c r="CA2" s="41"/>
      <c r="CB2" s="41"/>
      <c r="CC2" s="41"/>
      <c r="CD2" s="41"/>
      <c r="CE2" s="41"/>
      <c r="CF2" s="41"/>
      <c r="CG2" s="41"/>
      <c r="CH2" s="41"/>
      <c r="CI2" s="41"/>
      <c r="CJ2" s="41"/>
      <c r="CK2" s="41"/>
      <c r="CL2" s="41"/>
      <c r="CM2" s="41"/>
      <c r="CN2" s="41"/>
      <c r="CO2" s="41"/>
      <c r="CP2" s="41"/>
      <c r="CQ2" s="41"/>
      <c r="CR2" s="41"/>
      <c r="CS2" s="41"/>
      <c r="CT2" s="41"/>
      <c r="CU2" s="41"/>
      <c r="CV2" s="41"/>
      <c r="CW2" s="41"/>
      <c r="CX2" s="41"/>
      <c r="CY2" s="41"/>
      <c r="CZ2" s="41"/>
      <c r="DA2" s="41"/>
      <c r="DB2" s="41"/>
      <c r="DC2" s="41"/>
      <c r="DD2" s="41"/>
      <c r="DE2" s="41"/>
      <c r="DF2" s="41"/>
      <c r="DG2" s="41"/>
      <c r="DH2" s="41"/>
      <c r="DI2" s="41"/>
      <c r="DJ2" s="41"/>
      <c r="DK2" s="41"/>
      <c r="DL2" s="41"/>
      <c r="DM2" s="41"/>
      <c r="DN2" s="41"/>
      <c r="DO2" s="41"/>
      <c r="DP2" s="41"/>
      <c r="DQ2" s="41"/>
      <c r="DR2" s="41"/>
      <c r="DS2" s="41"/>
      <c r="DT2" s="41"/>
      <c r="DU2" s="41"/>
      <c r="DV2" s="41"/>
      <c r="DW2" s="41"/>
      <c r="DX2" s="41"/>
      <c r="DY2" s="41"/>
      <c r="DZ2" s="41"/>
      <c r="EA2" s="41"/>
      <c r="EB2" s="41"/>
      <c r="EC2" s="41"/>
      <c r="ED2" s="41"/>
      <c r="EE2" s="41"/>
      <c r="EF2" s="41"/>
      <c r="EG2" s="41"/>
      <c r="EH2" s="41"/>
      <c r="EI2" s="41"/>
      <c r="EJ2" s="41"/>
      <c r="EK2" s="41"/>
      <c r="EL2" s="41"/>
      <c r="EM2" s="41"/>
      <c r="EN2" s="41"/>
      <c r="EO2" s="41"/>
      <c r="EP2" s="41"/>
      <c r="EQ2" s="41"/>
      <c r="ER2" s="41"/>
      <c r="ES2" s="41"/>
      <c r="ET2" s="41"/>
      <c r="EU2" s="41"/>
      <c r="EV2" s="41"/>
      <c r="EW2" s="41"/>
      <c r="EX2" s="41"/>
      <c r="EY2" s="41"/>
      <c r="EZ2" s="41"/>
      <c r="FA2" s="41"/>
      <c r="FB2" s="41"/>
      <c r="FC2" s="41"/>
      <c r="FD2" s="41"/>
      <c r="FE2" s="41"/>
      <c r="FF2" s="41"/>
      <c r="FG2" s="41"/>
      <c r="FH2" s="41"/>
      <c r="FI2" s="41"/>
      <c r="FJ2" s="41"/>
      <c r="FK2" s="41"/>
      <c r="FL2" s="41"/>
      <c r="FM2" s="41"/>
      <c r="FN2" s="41"/>
      <c r="FO2" s="41"/>
      <c r="FP2" s="41"/>
      <c r="FQ2" s="41"/>
      <c r="FR2" s="41"/>
      <c r="FS2" s="41"/>
      <c r="FT2" s="41"/>
      <c r="FU2" s="41"/>
      <c r="FV2" s="41"/>
      <c r="FW2" s="41"/>
      <c r="FX2" s="41"/>
      <c r="FY2" s="41"/>
      <c r="FZ2" s="41"/>
      <c r="GA2" s="41"/>
      <c r="GB2" s="41"/>
      <c r="GC2" s="41"/>
      <c r="GD2" s="41"/>
      <c r="GE2" s="41"/>
      <c r="GF2" s="41"/>
      <c r="GG2" s="41"/>
      <c r="GH2" s="41"/>
      <c r="GI2" s="41"/>
      <c r="GJ2" s="41"/>
      <c r="GK2" s="41"/>
      <c r="GL2" s="41"/>
      <c r="GM2" s="41"/>
      <c r="GN2" s="41"/>
      <c r="GO2" s="41"/>
      <c r="GP2" s="41"/>
    </row>
    <row r="3" spans="1:198" ht="199.5" customHeight="1" x14ac:dyDescent="0.3">
      <c r="A3" s="132" t="s">
        <v>313</v>
      </c>
      <c r="B3" s="191"/>
      <c r="C3" s="192">
        <v>0.1</v>
      </c>
      <c r="D3" s="191"/>
      <c r="E3" s="192">
        <v>0.1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0.1</v>
      </c>
      <c r="T3" s="191"/>
      <c r="U3" s="192">
        <v>0.1</v>
      </c>
      <c r="V3" s="191"/>
      <c r="W3" s="192">
        <v>0.1</v>
      </c>
      <c r="X3" s="191"/>
      <c r="Y3" s="192">
        <v>0.1</v>
      </c>
      <c r="Z3" s="191"/>
      <c r="AA3" s="192">
        <v>0.1</v>
      </c>
      <c r="AB3" s="191"/>
      <c r="AC3" s="192">
        <v>0.1</v>
      </c>
      <c r="AD3" s="41"/>
      <c r="AE3" s="41"/>
      <c r="AF3" s="41"/>
      <c r="AG3" s="41"/>
      <c r="AH3" s="41"/>
      <c r="AI3" s="41"/>
      <c r="AJ3" s="41"/>
      <c r="AK3" s="41"/>
      <c r="AL3" s="41"/>
      <c r="AM3" s="41"/>
      <c r="AN3" s="41"/>
      <c r="AO3" s="41"/>
      <c r="AP3" s="41"/>
      <c r="AQ3" s="41"/>
      <c r="AR3" s="41"/>
      <c r="AS3" s="41"/>
      <c r="AT3" s="41"/>
      <c r="AU3" s="41"/>
      <c r="AV3" s="41"/>
      <c r="AW3" s="41"/>
      <c r="AX3" s="41"/>
      <c r="AY3" s="41"/>
      <c r="AZ3" s="41"/>
      <c r="BA3" s="41"/>
      <c r="BB3" s="41"/>
      <c r="BC3" s="41"/>
      <c r="BD3" s="41"/>
      <c r="BE3" s="41"/>
      <c r="BF3" s="41"/>
      <c r="BG3" s="41"/>
      <c r="BH3" s="41"/>
      <c r="BI3" s="41"/>
      <c r="BJ3" s="41"/>
      <c r="BK3" s="41"/>
      <c r="BL3" s="41"/>
      <c r="BM3" s="41"/>
      <c r="BN3" s="41"/>
      <c r="BO3" s="41"/>
      <c r="BP3" s="41"/>
      <c r="BQ3" s="41"/>
      <c r="BR3" s="41"/>
      <c r="BS3" s="41"/>
      <c r="BT3" s="41"/>
      <c r="BU3" s="41"/>
      <c r="BV3" s="41"/>
      <c r="BW3" s="41"/>
      <c r="BX3" s="41"/>
      <c r="BY3" s="41"/>
      <c r="BZ3" s="41"/>
      <c r="CA3" s="41"/>
      <c r="CB3" s="41"/>
      <c r="CC3" s="41"/>
      <c r="CD3" s="41"/>
      <c r="CE3" s="41"/>
      <c r="CF3" s="41"/>
      <c r="CG3" s="41"/>
      <c r="CH3" s="41"/>
      <c r="CI3" s="41"/>
      <c r="CJ3" s="41"/>
      <c r="CK3" s="41"/>
      <c r="CL3" s="41"/>
      <c r="CM3" s="41"/>
      <c r="CN3" s="41"/>
      <c r="CO3" s="41"/>
      <c r="CP3" s="41"/>
      <c r="CQ3" s="41"/>
      <c r="CR3" s="41"/>
      <c r="CS3" s="41"/>
      <c r="CT3" s="41"/>
      <c r="CU3" s="41"/>
      <c r="CV3" s="41"/>
      <c r="CW3" s="41"/>
      <c r="CX3" s="41"/>
      <c r="CY3" s="41"/>
      <c r="CZ3" s="41"/>
      <c r="DA3" s="41"/>
      <c r="DB3" s="41"/>
      <c r="DC3" s="41"/>
      <c r="DD3" s="41"/>
      <c r="DE3" s="41"/>
      <c r="DF3" s="41"/>
      <c r="DG3" s="41"/>
      <c r="DH3" s="41"/>
      <c r="DI3" s="41"/>
      <c r="DJ3" s="41"/>
      <c r="DK3" s="41"/>
      <c r="DL3" s="41"/>
      <c r="DM3" s="41"/>
      <c r="DN3" s="41"/>
      <c r="DO3" s="41"/>
      <c r="DP3" s="41"/>
      <c r="DQ3" s="41"/>
      <c r="DR3" s="41"/>
      <c r="DS3" s="41"/>
      <c r="DT3" s="41"/>
      <c r="DU3" s="41"/>
      <c r="DV3" s="41"/>
      <c r="DW3" s="41"/>
      <c r="DX3" s="41"/>
      <c r="DY3" s="41"/>
      <c r="DZ3" s="41"/>
      <c r="EA3" s="41"/>
      <c r="EB3" s="41"/>
      <c r="EC3" s="41"/>
      <c r="ED3" s="41"/>
      <c r="EE3" s="41"/>
      <c r="EF3" s="41"/>
      <c r="EG3" s="41"/>
      <c r="EH3" s="41"/>
      <c r="EI3" s="41"/>
      <c r="EJ3" s="41"/>
      <c r="EK3" s="41"/>
      <c r="EL3" s="41"/>
      <c r="EM3" s="41"/>
      <c r="EN3" s="41"/>
      <c r="EO3" s="41"/>
      <c r="EP3" s="41"/>
      <c r="EQ3" s="41"/>
      <c r="ER3" s="41"/>
      <c r="ES3" s="41"/>
      <c r="ET3" s="41"/>
      <c r="EU3" s="41"/>
      <c r="EV3" s="41"/>
      <c r="EW3" s="41"/>
      <c r="EX3" s="41"/>
      <c r="EY3" s="41"/>
      <c r="EZ3" s="41"/>
      <c r="FA3" s="41"/>
      <c r="FB3" s="41"/>
      <c r="FC3" s="41"/>
      <c r="FD3" s="41"/>
      <c r="FE3" s="41"/>
      <c r="FF3" s="41"/>
      <c r="FG3" s="41"/>
      <c r="FH3" s="41"/>
      <c r="FI3" s="41"/>
      <c r="FJ3" s="41"/>
      <c r="FK3" s="41"/>
      <c r="FL3" s="41"/>
      <c r="FM3" s="41"/>
      <c r="FN3" s="41"/>
      <c r="FO3" s="41"/>
      <c r="FP3" s="41"/>
      <c r="FQ3" s="41"/>
      <c r="FR3" s="41"/>
      <c r="FS3" s="41"/>
      <c r="FT3" s="41"/>
      <c r="FU3" s="41"/>
      <c r="FV3" s="41"/>
      <c r="FW3" s="41"/>
      <c r="FX3" s="41"/>
      <c r="FY3" s="41"/>
      <c r="FZ3" s="41"/>
      <c r="GA3" s="41"/>
      <c r="GB3" s="41"/>
      <c r="GC3" s="41"/>
      <c r="GD3" s="41"/>
      <c r="GE3" s="41"/>
      <c r="GF3" s="41"/>
      <c r="GG3" s="41"/>
      <c r="GH3" s="41"/>
      <c r="GI3" s="41"/>
      <c r="GJ3" s="41"/>
      <c r="GK3" s="41"/>
      <c r="GL3" s="41"/>
      <c r="GM3" s="41"/>
      <c r="GN3" s="41"/>
      <c r="GO3" s="41"/>
      <c r="GP3" s="41"/>
    </row>
    <row r="4" spans="1:198" ht="54" customHeight="1" x14ac:dyDescent="0.3">
      <c r="A4" s="132" t="s">
        <v>303</v>
      </c>
      <c r="B4" s="191"/>
      <c r="C4" s="192"/>
      <c r="D4" s="191"/>
      <c r="E4" s="192"/>
      <c r="F4" s="191"/>
      <c r="G4" s="192"/>
      <c r="H4" s="191"/>
      <c r="I4" s="192"/>
      <c r="J4" s="191"/>
      <c r="K4" s="192"/>
      <c r="L4" s="191"/>
      <c r="M4" s="192"/>
      <c r="N4" s="191"/>
      <c r="O4" s="192"/>
      <c r="P4" s="191"/>
      <c r="Q4" s="192"/>
      <c r="R4" s="191"/>
      <c r="S4" s="192"/>
      <c r="T4" s="191"/>
      <c r="U4" s="192"/>
      <c r="V4" s="191"/>
      <c r="W4" s="192"/>
      <c r="X4" s="191"/>
      <c r="Y4" s="192"/>
      <c r="Z4" s="191"/>
      <c r="AA4" s="192"/>
      <c r="AB4" s="191"/>
      <c r="AC4" s="192"/>
    </row>
    <row r="5" spans="1:198" s="39" customFormat="1" ht="279" customHeight="1" x14ac:dyDescent="0.3">
      <c r="A5" s="132" t="s">
        <v>304</v>
      </c>
      <c r="B5" s="197" t="s">
        <v>748</v>
      </c>
      <c r="C5" s="188"/>
      <c r="D5" s="197" t="s">
        <v>425</v>
      </c>
      <c r="E5" s="188"/>
      <c r="F5" s="197" t="s">
        <v>426</v>
      </c>
      <c r="G5" s="188"/>
      <c r="H5" s="197" t="s">
        <v>747</v>
      </c>
      <c r="I5" s="188"/>
      <c r="J5" s="197" t="s">
        <v>427</v>
      </c>
      <c r="K5" s="188"/>
      <c r="L5" s="197" t="s">
        <v>428</v>
      </c>
      <c r="M5" s="188"/>
      <c r="N5" s="197" t="s">
        <v>549</v>
      </c>
      <c r="O5" s="188"/>
      <c r="P5" s="197" t="s">
        <v>429</v>
      </c>
      <c r="Q5" s="188"/>
      <c r="R5" s="197" t="s">
        <v>550</v>
      </c>
      <c r="S5" s="188"/>
      <c r="T5" s="197" t="s">
        <v>788</v>
      </c>
      <c r="U5" s="188"/>
      <c r="V5" s="197" t="s">
        <v>652</v>
      </c>
      <c r="W5" s="188"/>
      <c r="X5" s="197" t="s">
        <v>651</v>
      </c>
      <c r="Y5" s="188"/>
      <c r="Z5" s="197" t="s">
        <v>430</v>
      </c>
      <c r="AA5" s="188"/>
      <c r="AB5" s="197" t="s">
        <v>551</v>
      </c>
      <c r="AC5" s="188"/>
    </row>
    <row r="6" spans="1:198" s="39" customFormat="1" ht="357.6" customHeight="1" x14ac:dyDescent="0.3">
      <c r="A6" s="132" t="s">
        <v>306</v>
      </c>
      <c r="B6" s="197" t="s">
        <v>792</v>
      </c>
      <c r="C6" s="188"/>
      <c r="D6" s="197" t="s">
        <v>793</v>
      </c>
      <c r="E6" s="200"/>
      <c r="F6" s="197" t="s">
        <v>792</v>
      </c>
      <c r="G6" s="188"/>
      <c r="H6" s="197" t="s">
        <v>794</v>
      </c>
      <c r="I6" s="188"/>
      <c r="J6" s="197" t="s">
        <v>792</v>
      </c>
      <c r="K6" s="188"/>
      <c r="L6" s="197" t="s">
        <v>793</v>
      </c>
      <c r="M6" s="200"/>
      <c r="N6" s="197" t="s">
        <v>792</v>
      </c>
      <c r="O6" s="188"/>
      <c r="P6" s="197" t="s">
        <v>792</v>
      </c>
      <c r="Q6" s="188"/>
      <c r="R6" s="197" t="s">
        <v>791</v>
      </c>
      <c r="S6" s="188"/>
      <c r="T6" s="197" t="s">
        <v>789</v>
      </c>
      <c r="U6" s="188"/>
      <c r="V6" s="197" t="s">
        <v>790</v>
      </c>
      <c r="W6" s="188"/>
      <c r="X6" s="197" t="s">
        <v>790</v>
      </c>
      <c r="Y6" s="188"/>
      <c r="Z6" s="197" t="s">
        <v>790</v>
      </c>
      <c r="AA6" s="188"/>
      <c r="AB6" s="197" t="s">
        <v>791</v>
      </c>
      <c r="AC6" s="188"/>
    </row>
    <row r="7" spans="1:198" s="39" customFormat="1" ht="69.900000000000006" customHeight="1" x14ac:dyDescent="0.3">
      <c r="A7" s="132" t="s">
        <v>307</v>
      </c>
      <c r="B7" s="181" t="s">
        <v>248</v>
      </c>
      <c r="C7" s="182"/>
      <c r="D7" s="181" t="s">
        <v>123</v>
      </c>
      <c r="E7" s="182"/>
      <c r="F7" s="181" t="s">
        <v>220</v>
      </c>
      <c r="G7" s="182"/>
      <c r="H7" s="181" t="s">
        <v>220</v>
      </c>
      <c r="I7" s="182"/>
      <c r="J7" s="181" t="s">
        <v>220</v>
      </c>
      <c r="K7" s="182"/>
      <c r="L7" s="181" t="s">
        <v>123</v>
      </c>
      <c r="M7" s="182"/>
      <c r="N7" s="181" t="s">
        <v>346</v>
      </c>
      <c r="O7" s="182"/>
      <c r="P7" s="181" t="s">
        <v>123</v>
      </c>
      <c r="Q7" s="182"/>
      <c r="R7" s="181" t="s">
        <v>238</v>
      </c>
      <c r="S7" s="182"/>
      <c r="T7" s="181" t="s">
        <v>219</v>
      </c>
      <c r="U7" s="182"/>
      <c r="V7" s="181" t="s">
        <v>52</v>
      </c>
      <c r="W7" s="182"/>
      <c r="X7" s="181" t="s">
        <v>123</v>
      </c>
      <c r="Y7" s="182"/>
      <c r="Z7" s="181" t="s">
        <v>238</v>
      </c>
      <c r="AA7" s="182"/>
      <c r="AB7" s="181" t="s">
        <v>219</v>
      </c>
      <c r="AC7" s="182"/>
    </row>
    <row r="8" spans="1:198" s="23" customFormat="1" ht="69.900000000000006" customHeight="1" x14ac:dyDescent="0.4">
      <c r="A8" s="132" t="s">
        <v>308</v>
      </c>
      <c r="B8" s="181" t="s">
        <v>250</v>
      </c>
      <c r="C8" s="182"/>
      <c r="D8" s="181" t="s">
        <v>250</v>
      </c>
      <c r="E8" s="182"/>
      <c r="F8" s="181" t="s">
        <v>255</v>
      </c>
      <c r="G8" s="182"/>
      <c r="H8" s="181" t="s">
        <v>249</v>
      </c>
      <c r="I8" s="182"/>
      <c r="J8" s="181" t="s">
        <v>249</v>
      </c>
      <c r="K8" s="182"/>
      <c r="L8" s="181" t="s">
        <v>249</v>
      </c>
      <c r="M8" s="182"/>
      <c r="N8" s="181" t="s">
        <v>250</v>
      </c>
      <c r="O8" s="182"/>
      <c r="P8" s="181" t="s">
        <v>249</v>
      </c>
      <c r="Q8" s="182"/>
      <c r="R8" s="181" t="s">
        <v>250</v>
      </c>
      <c r="S8" s="182"/>
      <c r="T8" s="181" t="s">
        <v>251</v>
      </c>
      <c r="U8" s="182"/>
      <c r="V8" s="181" t="s">
        <v>250</v>
      </c>
      <c r="W8" s="182"/>
      <c r="X8" s="181" t="s">
        <v>250</v>
      </c>
      <c r="Y8" s="182"/>
      <c r="Z8" s="181" t="s">
        <v>251</v>
      </c>
      <c r="AA8" s="182"/>
      <c r="AB8" s="181" t="s">
        <v>256</v>
      </c>
      <c r="AC8" s="182"/>
    </row>
    <row r="9" spans="1:198" s="23" customFormat="1" ht="69.900000000000006" customHeight="1" x14ac:dyDescent="0.4">
      <c r="A9" s="132" t="s">
        <v>309</v>
      </c>
      <c r="B9" s="181" t="s">
        <v>250</v>
      </c>
      <c r="C9" s="182"/>
      <c r="D9" s="181" t="s">
        <v>250</v>
      </c>
      <c r="E9" s="182"/>
      <c r="F9" s="181" t="s">
        <v>255</v>
      </c>
      <c r="G9" s="182"/>
      <c r="H9" s="181" t="s">
        <v>253</v>
      </c>
      <c r="I9" s="182"/>
      <c r="J9" s="181" t="s">
        <v>249</v>
      </c>
      <c r="K9" s="182"/>
      <c r="L9" s="181" t="s">
        <v>249</v>
      </c>
      <c r="M9" s="182"/>
      <c r="N9" s="181" t="s">
        <v>249</v>
      </c>
      <c r="O9" s="182"/>
      <c r="P9" s="181" t="s">
        <v>249</v>
      </c>
      <c r="Q9" s="182"/>
      <c r="R9" s="181" t="s">
        <v>341</v>
      </c>
      <c r="S9" s="182"/>
      <c r="T9" s="181" t="s">
        <v>251</v>
      </c>
      <c r="U9" s="182"/>
      <c r="V9" s="181" t="s">
        <v>250</v>
      </c>
      <c r="W9" s="182"/>
      <c r="X9" s="181" t="s">
        <v>250</v>
      </c>
      <c r="Y9" s="182"/>
      <c r="Z9" s="181" t="s">
        <v>253</v>
      </c>
      <c r="AA9" s="182"/>
      <c r="AB9" s="181" t="s">
        <v>255</v>
      </c>
      <c r="AC9" s="182"/>
    </row>
    <row r="10" spans="1:198" s="29" customFormat="1" ht="69.900000000000006" customHeight="1" x14ac:dyDescent="0.4">
      <c r="A10" s="132" t="s">
        <v>310</v>
      </c>
      <c r="B10" s="181" t="s">
        <v>55</v>
      </c>
      <c r="C10" s="182"/>
      <c r="D10" s="181" t="s">
        <v>39</v>
      </c>
      <c r="E10" s="182"/>
      <c r="F10" s="181" t="s">
        <v>55</v>
      </c>
      <c r="G10" s="182"/>
      <c r="H10" s="181" t="s">
        <v>55</v>
      </c>
      <c r="I10" s="182"/>
      <c r="J10" s="181" t="s">
        <v>55</v>
      </c>
      <c r="K10" s="182"/>
      <c r="L10" s="181" t="s">
        <v>55</v>
      </c>
      <c r="M10" s="182"/>
      <c r="N10" s="181" t="s">
        <v>54</v>
      </c>
      <c r="O10" s="182"/>
      <c r="P10" s="181" t="s">
        <v>55</v>
      </c>
      <c r="Q10" s="182"/>
      <c r="R10" s="181" t="s">
        <v>43</v>
      </c>
      <c r="S10" s="182"/>
      <c r="T10" s="181" t="s">
        <v>43</v>
      </c>
      <c r="U10" s="182"/>
      <c r="V10" s="181" t="s">
        <v>54</v>
      </c>
      <c r="W10" s="182"/>
      <c r="X10" s="181" t="s">
        <v>54</v>
      </c>
      <c r="Y10" s="182"/>
      <c r="Z10" s="181" t="s">
        <v>49</v>
      </c>
      <c r="AA10" s="182"/>
      <c r="AB10" s="181" t="s">
        <v>43</v>
      </c>
      <c r="AC10" s="182"/>
    </row>
    <row r="11" spans="1:198" s="23" customFormat="1" ht="69.900000000000006" customHeight="1" x14ac:dyDescent="0.4">
      <c r="A11" s="132" t="s">
        <v>312</v>
      </c>
      <c r="B11" s="181" t="s">
        <v>124</v>
      </c>
      <c r="C11" s="182"/>
      <c r="D11" s="181" t="s">
        <v>125</v>
      </c>
      <c r="E11" s="182"/>
      <c r="F11" s="181" t="s">
        <v>126</v>
      </c>
      <c r="G11" s="182"/>
      <c r="H11" s="181" t="s">
        <v>127</v>
      </c>
      <c r="I11" s="182"/>
      <c r="J11" s="181" t="s">
        <v>128</v>
      </c>
      <c r="K11" s="182"/>
      <c r="L11" s="181" t="s">
        <v>129</v>
      </c>
      <c r="M11" s="182"/>
      <c r="N11" s="181" t="s">
        <v>130</v>
      </c>
      <c r="O11" s="182"/>
      <c r="P11" s="181" t="s">
        <v>131</v>
      </c>
      <c r="Q11" s="182"/>
      <c r="R11" s="181" t="s">
        <v>342</v>
      </c>
      <c r="S11" s="182"/>
      <c r="T11" s="181" t="s">
        <v>343</v>
      </c>
      <c r="U11" s="182"/>
      <c r="V11" s="181" t="s">
        <v>201</v>
      </c>
      <c r="W11" s="182"/>
      <c r="X11" s="181" t="s">
        <v>247</v>
      </c>
      <c r="Y11" s="182"/>
      <c r="Z11" s="181" t="s">
        <v>344</v>
      </c>
      <c r="AA11" s="182"/>
      <c r="AB11" s="181" t="s">
        <v>345</v>
      </c>
      <c r="AC11" s="182"/>
    </row>
    <row r="12" spans="1:198" s="23" customFormat="1" ht="69.900000000000006" customHeight="1" x14ac:dyDescent="0.4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  <c r="H12" s="139" t="s">
        <v>471</v>
      </c>
      <c r="I12" s="135" t="s">
        <v>650</v>
      </c>
      <c r="J12" s="139" t="s">
        <v>471</v>
      </c>
      <c r="K12" s="135" t="s">
        <v>650</v>
      </c>
      <c r="L12" s="139" t="s">
        <v>471</v>
      </c>
      <c r="M12" s="135" t="s">
        <v>650</v>
      </c>
      <c r="N12" s="139" t="s">
        <v>471</v>
      </c>
      <c r="O12" s="135" t="s">
        <v>650</v>
      </c>
      <c r="P12" s="139" t="s">
        <v>471</v>
      </c>
      <c r="Q12" s="135" t="s">
        <v>650</v>
      </c>
      <c r="R12" s="139" t="s">
        <v>471</v>
      </c>
      <c r="S12" s="135" t="s">
        <v>650</v>
      </c>
      <c r="T12" s="139" t="s">
        <v>471</v>
      </c>
      <c r="U12" s="135" t="s">
        <v>650</v>
      </c>
      <c r="V12" s="139" t="s">
        <v>471</v>
      </c>
      <c r="W12" s="135" t="s">
        <v>650</v>
      </c>
      <c r="X12" s="139" t="s">
        <v>471</v>
      </c>
      <c r="Y12" s="135" t="s">
        <v>650</v>
      </c>
      <c r="Z12" s="139" t="s">
        <v>471</v>
      </c>
      <c r="AA12" s="135" t="s">
        <v>650</v>
      </c>
      <c r="AB12" s="139" t="s">
        <v>471</v>
      </c>
      <c r="AC12" s="135" t="s">
        <v>650</v>
      </c>
    </row>
    <row r="13" spans="1:198" s="19" customFormat="1" ht="45" customHeight="1" x14ac:dyDescent="0.5">
      <c r="A13" s="132" t="s">
        <v>132</v>
      </c>
      <c r="B13" s="134">
        <v>5060</v>
      </c>
      <c r="C13" s="136">
        <f>B13*0.85</f>
        <v>4301</v>
      </c>
      <c r="D13" s="134">
        <v>5840</v>
      </c>
      <c r="E13" s="136">
        <f>D13*0.85</f>
        <v>4964</v>
      </c>
      <c r="F13" s="134">
        <v>10880</v>
      </c>
      <c r="G13" s="136">
        <f>F13*0.85</f>
        <v>9248</v>
      </c>
      <c r="H13" s="134">
        <v>12070</v>
      </c>
      <c r="I13" s="136">
        <f>H13*0.85</f>
        <v>10259.5</v>
      </c>
      <c r="J13" s="134">
        <v>13260</v>
      </c>
      <c r="K13" s="136">
        <f>J13*0.85</f>
        <v>11271</v>
      </c>
      <c r="L13" s="134">
        <v>18570</v>
      </c>
      <c r="M13" s="136">
        <f>L13*0.85</f>
        <v>15784.5</v>
      </c>
      <c r="N13" s="134">
        <v>11530</v>
      </c>
      <c r="O13" s="136">
        <f>N13*0.85</f>
        <v>9800.5</v>
      </c>
      <c r="P13" s="134">
        <v>12070</v>
      </c>
      <c r="Q13" s="136">
        <f>P13*0.85</f>
        <v>10259.5</v>
      </c>
      <c r="R13" s="134">
        <v>12100</v>
      </c>
      <c r="S13" s="136">
        <f>R13*0.85</f>
        <v>10285</v>
      </c>
      <c r="T13" s="134">
        <v>18530</v>
      </c>
      <c r="U13" s="136">
        <f>T13*0.85</f>
        <v>15750.5</v>
      </c>
      <c r="V13" s="134">
        <v>5670</v>
      </c>
      <c r="W13" s="136">
        <f>V13*0.85</f>
        <v>4819.5</v>
      </c>
      <c r="X13" s="134">
        <v>4740</v>
      </c>
      <c r="Y13" s="136">
        <f>X13*0.85</f>
        <v>4029</v>
      </c>
      <c r="Z13" s="134">
        <v>9140</v>
      </c>
      <c r="AA13" s="136">
        <f>Z13*0.85</f>
        <v>7769</v>
      </c>
      <c r="AB13" s="134">
        <v>17170</v>
      </c>
      <c r="AC13" s="136">
        <f>AB13*0.85</f>
        <v>14594.5</v>
      </c>
    </row>
    <row r="14" spans="1:198" s="19" customFormat="1" ht="45" customHeight="1" x14ac:dyDescent="0.5">
      <c r="A14" s="132" t="s">
        <v>133</v>
      </c>
      <c r="B14" s="134">
        <v>5270</v>
      </c>
      <c r="C14" s="136">
        <f t="shared" ref="C14:E20" si="0">B14*0.85</f>
        <v>4479.5</v>
      </c>
      <c r="D14" s="134">
        <v>7510</v>
      </c>
      <c r="E14" s="136">
        <f t="shared" si="0"/>
        <v>6383.5</v>
      </c>
      <c r="F14" s="134">
        <v>11660</v>
      </c>
      <c r="G14" s="136">
        <f t="shared" ref="G14" si="1">F14*0.85</f>
        <v>9911</v>
      </c>
      <c r="H14" s="134">
        <v>12780</v>
      </c>
      <c r="I14" s="136">
        <f t="shared" ref="I14" si="2">H14*0.85</f>
        <v>10863</v>
      </c>
      <c r="J14" s="134">
        <v>13870</v>
      </c>
      <c r="K14" s="136">
        <f t="shared" ref="K14" si="3">J14*0.85</f>
        <v>11789.5</v>
      </c>
      <c r="L14" s="134">
        <v>18700</v>
      </c>
      <c r="M14" s="136">
        <f t="shared" ref="M14" si="4">L14*0.85</f>
        <v>15895</v>
      </c>
      <c r="N14" s="134">
        <v>11980</v>
      </c>
      <c r="O14" s="136">
        <f t="shared" ref="O14" si="5">N14*0.85</f>
        <v>10183</v>
      </c>
      <c r="P14" s="134">
        <v>12500</v>
      </c>
      <c r="Q14" s="136">
        <f t="shared" ref="Q14" si="6">P14*0.85</f>
        <v>10625</v>
      </c>
      <c r="R14" s="134">
        <v>13660</v>
      </c>
      <c r="S14" s="136">
        <f t="shared" ref="S14" si="7">R14*0.85</f>
        <v>11611</v>
      </c>
      <c r="T14" s="134">
        <v>20860</v>
      </c>
      <c r="U14" s="136">
        <f t="shared" ref="U14" si="8">T14*0.85</f>
        <v>17731</v>
      </c>
      <c r="V14" s="134">
        <v>6370</v>
      </c>
      <c r="W14" s="136">
        <f t="shared" ref="W14" si="9">V14*0.85</f>
        <v>5414.5</v>
      </c>
      <c r="X14" s="134">
        <v>5320</v>
      </c>
      <c r="Y14" s="136">
        <f t="shared" ref="Y14" si="10">X14*0.85</f>
        <v>4522</v>
      </c>
      <c r="Z14" s="134">
        <v>10280</v>
      </c>
      <c r="AA14" s="136">
        <f t="shared" ref="AA14" si="11">Z14*0.85</f>
        <v>8738</v>
      </c>
      <c r="AB14" s="134">
        <v>19310</v>
      </c>
      <c r="AC14" s="136">
        <f t="shared" ref="AC14" si="12">AB14*0.85</f>
        <v>16413.5</v>
      </c>
    </row>
    <row r="15" spans="1:198" s="45" customFormat="1" ht="45" customHeight="1" x14ac:dyDescent="0.5">
      <c r="A15" s="132" t="s">
        <v>134</v>
      </c>
      <c r="B15" s="134">
        <v>7880</v>
      </c>
      <c r="C15" s="136">
        <f t="shared" si="0"/>
        <v>6698</v>
      </c>
      <c r="D15" s="134">
        <v>8220</v>
      </c>
      <c r="E15" s="136">
        <f t="shared" si="0"/>
        <v>6987</v>
      </c>
      <c r="F15" s="134">
        <v>13950</v>
      </c>
      <c r="G15" s="136">
        <f t="shared" ref="G15" si="13">F15*0.85</f>
        <v>11857.5</v>
      </c>
      <c r="H15" s="134">
        <v>17350</v>
      </c>
      <c r="I15" s="136">
        <f t="shared" ref="I15" si="14">H15*0.85</f>
        <v>14747.5</v>
      </c>
      <c r="J15" s="134">
        <v>20770</v>
      </c>
      <c r="K15" s="136">
        <f t="shared" ref="K15" si="15">J15*0.85</f>
        <v>17654.5</v>
      </c>
      <c r="L15" s="134">
        <v>23820</v>
      </c>
      <c r="M15" s="136">
        <f t="shared" ref="M15" si="16">L15*0.85</f>
        <v>20247</v>
      </c>
      <c r="N15" s="134">
        <v>17400</v>
      </c>
      <c r="O15" s="136">
        <f t="shared" ref="O15" si="17">N15*0.85</f>
        <v>14790</v>
      </c>
      <c r="P15" s="134">
        <v>17220</v>
      </c>
      <c r="Q15" s="136">
        <f t="shared" ref="Q15" si="18">P15*0.85</f>
        <v>14637</v>
      </c>
      <c r="R15" s="134">
        <v>16470</v>
      </c>
      <c r="S15" s="136">
        <f t="shared" ref="S15" si="19">R15*0.85</f>
        <v>13999.5</v>
      </c>
      <c r="T15" s="134">
        <v>25220</v>
      </c>
      <c r="U15" s="136">
        <f t="shared" ref="U15" si="20">T15*0.85</f>
        <v>21437</v>
      </c>
      <c r="V15" s="134">
        <v>7700</v>
      </c>
      <c r="W15" s="136">
        <f t="shared" ref="W15" si="21">V15*0.85</f>
        <v>6545</v>
      </c>
      <c r="X15" s="134">
        <v>6440</v>
      </c>
      <c r="Y15" s="136">
        <f t="shared" ref="Y15" si="22">X15*0.85</f>
        <v>5474</v>
      </c>
      <c r="Z15" s="134">
        <v>12420</v>
      </c>
      <c r="AA15" s="136">
        <f t="shared" ref="AA15" si="23">Z15*0.85</f>
        <v>10557</v>
      </c>
      <c r="AB15" s="134">
        <v>23370</v>
      </c>
      <c r="AC15" s="136">
        <f t="shared" ref="AC15" si="24">AB15*0.85</f>
        <v>19864.5</v>
      </c>
    </row>
    <row r="16" spans="1:198" s="45" customFormat="1" ht="45" customHeight="1" x14ac:dyDescent="0.5">
      <c r="A16" s="132" t="s">
        <v>135</v>
      </c>
      <c r="B16" s="134">
        <v>8020</v>
      </c>
      <c r="C16" s="136">
        <f t="shared" si="0"/>
        <v>6817</v>
      </c>
      <c r="D16" s="134">
        <v>8810</v>
      </c>
      <c r="E16" s="136">
        <f t="shared" si="0"/>
        <v>7488.5</v>
      </c>
      <c r="F16" s="134">
        <v>15180</v>
      </c>
      <c r="G16" s="136">
        <f t="shared" ref="G16" si="25">F16*0.85</f>
        <v>12903</v>
      </c>
      <c r="H16" s="134">
        <v>18290</v>
      </c>
      <c r="I16" s="136">
        <f t="shared" ref="I16" si="26">H16*0.85</f>
        <v>15546.5</v>
      </c>
      <c r="J16" s="134">
        <v>21390</v>
      </c>
      <c r="K16" s="136">
        <f t="shared" ref="K16" si="27">J16*0.85</f>
        <v>18181.5</v>
      </c>
      <c r="L16" s="134">
        <v>28230</v>
      </c>
      <c r="M16" s="136">
        <f t="shared" ref="M16" si="28">L16*0.85</f>
        <v>23995.5</v>
      </c>
      <c r="N16" s="134">
        <v>18090</v>
      </c>
      <c r="O16" s="136">
        <f t="shared" ref="O16" si="29">N16*0.85</f>
        <v>15376.5</v>
      </c>
      <c r="P16" s="134">
        <v>17480</v>
      </c>
      <c r="Q16" s="136">
        <f t="shared" ref="Q16" si="30">P16*0.85</f>
        <v>14858</v>
      </c>
      <c r="R16" s="134">
        <v>17640</v>
      </c>
      <c r="S16" s="136">
        <f t="shared" ref="S16" si="31">R16*0.85</f>
        <v>14994</v>
      </c>
      <c r="T16" s="134">
        <v>27040</v>
      </c>
      <c r="U16" s="136">
        <f t="shared" ref="U16" si="32">T16*0.85</f>
        <v>22984</v>
      </c>
      <c r="V16" s="134">
        <v>8270</v>
      </c>
      <c r="W16" s="136">
        <f t="shared" ref="W16" si="33">V16*0.85</f>
        <v>7029.5</v>
      </c>
      <c r="X16" s="134">
        <v>6890</v>
      </c>
      <c r="Y16" s="136">
        <f t="shared" ref="Y16" si="34">X16*0.85</f>
        <v>5856.5</v>
      </c>
      <c r="Z16" s="134">
        <v>13320</v>
      </c>
      <c r="AA16" s="136">
        <f t="shared" ref="AA16" si="35">Z16*0.85</f>
        <v>11322</v>
      </c>
      <c r="AB16" s="134">
        <v>25020</v>
      </c>
      <c r="AC16" s="136">
        <f t="shared" ref="AC16" si="36">AB16*0.85</f>
        <v>21267</v>
      </c>
    </row>
    <row r="17" spans="1:29" s="45" customFormat="1" ht="45" customHeight="1" x14ac:dyDescent="0.5">
      <c r="A17" s="132" t="s">
        <v>136</v>
      </c>
      <c r="B17" s="134">
        <v>8450</v>
      </c>
      <c r="C17" s="136">
        <f t="shared" si="0"/>
        <v>7182.5</v>
      </c>
      <c r="D17" s="134">
        <v>10020</v>
      </c>
      <c r="E17" s="136">
        <f t="shared" si="0"/>
        <v>8517</v>
      </c>
      <c r="F17" s="134">
        <v>18750</v>
      </c>
      <c r="G17" s="136">
        <f t="shared" ref="G17" si="37">F17*0.85</f>
        <v>15937.5</v>
      </c>
      <c r="H17" s="134">
        <v>21570</v>
      </c>
      <c r="I17" s="136">
        <f t="shared" ref="I17" si="38">H17*0.85</f>
        <v>18334.5</v>
      </c>
      <c r="J17" s="134">
        <v>24400</v>
      </c>
      <c r="K17" s="136">
        <f t="shared" ref="K17" si="39">J17*0.85</f>
        <v>20740</v>
      </c>
      <c r="L17" s="134">
        <v>31750</v>
      </c>
      <c r="M17" s="136">
        <f t="shared" ref="M17" si="40">L17*0.85</f>
        <v>26987.5</v>
      </c>
      <c r="N17" s="134">
        <v>21520</v>
      </c>
      <c r="O17" s="136">
        <f t="shared" ref="O17" si="41">N17*0.85</f>
        <v>18292</v>
      </c>
      <c r="P17" s="134">
        <v>19330</v>
      </c>
      <c r="Q17" s="136">
        <f t="shared" ref="Q17" si="42">P17*0.85</f>
        <v>16430.5</v>
      </c>
      <c r="R17" s="134">
        <v>21520</v>
      </c>
      <c r="S17" s="136">
        <f t="shared" ref="S17" si="43">R17*0.85</f>
        <v>18292</v>
      </c>
      <c r="T17" s="134">
        <v>32960</v>
      </c>
      <c r="U17" s="136">
        <f t="shared" ref="U17" si="44">T17*0.85</f>
        <v>28016</v>
      </c>
      <c r="V17" s="134">
        <v>10060</v>
      </c>
      <c r="W17" s="136">
        <f t="shared" ref="W17" si="45">V17*0.85</f>
        <v>8551</v>
      </c>
      <c r="X17" s="134">
        <v>8410</v>
      </c>
      <c r="Y17" s="136">
        <f t="shared" ref="Y17" si="46">X17*0.85</f>
        <v>7148.5</v>
      </c>
      <c r="Z17" s="134">
        <v>16240</v>
      </c>
      <c r="AA17" s="136">
        <f t="shared" ref="AA17" si="47">Z17*0.85</f>
        <v>13804</v>
      </c>
      <c r="AB17" s="134">
        <v>30510</v>
      </c>
      <c r="AC17" s="136">
        <f t="shared" ref="AC17" si="48">AB17*0.85</f>
        <v>25933.5</v>
      </c>
    </row>
    <row r="18" spans="1:29" s="45" customFormat="1" ht="45" customHeight="1" x14ac:dyDescent="0.5">
      <c r="A18" s="132" t="s">
        <v>137</v>
      </c>
      <c r="B18" s="134">
        <v>8730</v>
      </c>
      <c r="C18" s="136">
        <f t="shared" si="0"/>
        <v>7420.5</v>
      </c>
      <c r="D18" s="134">
        <v>10140</v>
      </c>
      <c r="E18" s="136">
        <f t="shared" si="0"/>
        <v>8619</v>
      </c>
      <c r="F18" s="134">
        <v>19450</v>
      </c>
      <c r="G18" s="136">
        <f t="shared" ref="G18" si="49">F18*0.85</f>
        <v>16532.5</v>
      </c>
      <c r="H18" s="134">
        <v>22290</v>
      </c>
      <c r="I18" s="136">
        <f t="shared" ref="I18" si="50">H18*0.85</f>
        <v>18946.5</v>
      </c>
      <c r="J18" s="134">
        <v>25120</v>
      </c>
      <c r="K18" s="136">
        <f t="shared" ref="K18" si="51">J18*0.85</f>
        <v>21352</v>
      </c>
      <c r="L18" s="134">
        <v>32430</v>
      </c>
      <c r="M18" s="136">
        <f t="shared" ref="M18" si="52">L18*0.85</f>
        <v>27565.5</v>
      </c>
      <c r="N18" s="134">
        <v>21780</v>
      </c>
      <c r="O18" s="136">
        <f t="shared" ref="O18" si="53">N18*0.85</f>
        <v>18513</v>
      </c>
      <c r="P18" s="134">
        <v>21100</v>
      </c>
      <c r="Q18" s="136">
        <f t="shared" ref="Q18" si="54">P18*0.85</f>
        <v>17935</v>
      </c>
      <c r="R18" s="134">
        <v>24180</v>
      </c>
      <c r="S18" s="136">
        <f t="shared" ref="S18" si="55">R18*0.85</f>
        <v>20553</v>
      </c>
      <c r="T18" s="134">
        <v>37060</v>
      </c>
      <c r="U18" s="136">
        <f t="shared" ref="U18" si="56">T18*0.85</f>
        <v>31501</v>
      </c>
      <c r="V18" s="134">
        <v>11320</v>
      </c>
      <c r="W18" s="136">
        <f t="shared" ref="W18" si="57">V18*0.85</f>
        <v>9622</v>
      </c>
      <c r="X18" s="134">
        <v>9450</v>
      </c>
      <c r="Y18" s="136">
        <f t="shared" ref="Y18" si="58">X18*0.85</f>
        <v>8032.5</v>
      </c>
      <c r="Z18" s="134">
        <v>18260</v>
      </c>
      <c r="AA18" s="136">
        <f t="shared" ref="AA18" si="59">Z18*0.85</f>
        <v>15521</v>
      </c>
      <c r="AB18" s="134">
        <v>34320</v>
      </c>
      <c r="AC18" s="136">
        <f t="shared" ref="AC18" si="60">AB18*0.85</f>
        <v>29172</v>
      </c>
    </row>
    <row r="19" spans="1:29" s="45" customFormat="1" ht="45" customHeight="1" x14ac:dyDescent="0.5">
      <c r="A19" s="132" t="s">
        <v>138</v>
      </c>
      <c r="B19" s="134">
        <v>9820</v>
      </c>
      <c r="C19" s="136">
        <f t="shared" si="0"/>
        <v>8347</v>
      </c>
      <c r="D19" s="134">
        <v>11630</v>
      </c>
      <c r="E19" s="136">
        <f t="shared" si="0"/>
        <v>9885.5</v>
      </c>
      <c r="F19" s="134">
        <v>22060</v>
      </c>
      <c r="G19" s="136">
        <f t="shared" ref="G19" si="61">F19*0.85</f>
        <v>18751</v>
      </c>
      <c r="H19" s="134">
        <v>25240</v>
      </c>
      <c r="I19" s="136">
        <f t="shared" ref="I19" si="62">H19*0.85</f>
        <v>21454</v>
      </c>
      <c r="J19" s="134">
        <v>28420</v>
      </c>
      <c r="K19" s="136">
        <f t="shared" ref="K19" si="63">J19*0.85</f>
        <v>24157</v>
      </c>
      <c r="L19" s="134">
        <v>36660</v>
      </c>
      <c r="M19" s="136">
        <f t="shared" ref="M19" si="64">L19*0.85</f>
        <v>31161</v>
      </c>
      <c r="N19" s="134">
        <v>25400</v>
      </c>
      <c r="O19" s="136">
        <f t="shared" ref="O19" si="65">N19*0.85</f>
        <v>21590</v>
      </c>
      <c r="P19" s="134">
        <v>23010</v>
      </c>
      <c r="Q19" s="136">
        <f t="shared" ref="Q19" si="66">P19*0.85</f>
        <v>19558.5</v>
      </c>
      <c r="R19" s="134">
        <v>28740</v>
      </c>
      <c r="S19" s="136">
        <f t="shared" ref="S19" si="67">R19*0.85</f>
        <v>24429</v>
      </c>
      <c r="T19" s="134">
        <v>44020</v>
      </c>
      <c r="U19" s="136">
        <f t="shared" ref="U19" si="68">T19*0.85</f>
        <v>37417</v>
      </c>
      <c r="V19" s="134">
        <v>13430</v>
      </c>
      <c r="W19" s="136">
        <f t="shared" ref="W19" si="69">V19*0.85</f>
        <v>11415.5</v>
      </c>
      <c r="X19" s="134">
        <v>11220</v>
      </c>
      <c r="Y19" s="136">
        <f t="shared" ref="Y19" si="70">X19*0.85</f>
        <v>9537</v>
      </c>
      <c r="Z19" s="134">
        <v>21680</v>
      </c>
      <c r="AA19" s="136">
        <f t="shared" ref="AA19" si="71">Z19*0.85</f>
        <v>18428</v>
      </c>
      <c r="AB19" s="134">
        <v>40760</v>
      </c>
      <c r="AC19" s="136">
        <f t="shared" ref="AC19" si="72">AB19*0.85</f>
        <v>34646</v>
      </c>
    </row>
    <row r="20" spans="1:29" s="45" customFormat="1" ht="45" customHeight="1" x14ac:dyDescent="0.5">
      <c r="A20" s="132" t="s">
        <v>139</v>
      </c>
      <c r="B20" s="134">
        <v>9900</v>
      </c>
      <c r="C20" s="136">
        <f t="shared" si="0"/>
        <v>8415</v>
      </c>
      <c r="D20" s="134">
        <v>12170</v>
      </c>
      <c r="E20" s="136">
        <f t="shared" si="0"/>
        <v>10344.5</v>
      </c>
      <c r="F20" s="134">
        <v>22390</v>
      </c>
      <c r="G20" s="136">
        <f t="shared" ref="G20" si="73">F20*0.85</f>
        <v>19031.5</v>
      </c>
      <c r="H20" s="134">
        <v>25580</v>
      </c>
      <c r="I20" s="136">
        <f t="shared" ref="I20" si="74">H20*0.85</f>
        <v>21743</v>
      </c>
      <c r="J20" s="134">
        <v>28750</v>
      </c>
      <c r="K20" s="136">
        <f t="shared" ref="K20" si="75">J20*0.85</f>
        <v>24437.5</v>
      </c>
      <c r="L20" s="134">
        <v>37000</v>
      </c>
      <c r="M20" s="136">
        <f t="shared" ref="M20" si="76">L20*0.85</f>
        <v>31450</v>
      </c>
      <c r="N20" s="134">
        <v>25680</v>
      </c>
      <c r="O20" s="136">
        <f t="shared" ref="O20" si="77">N20*0.85</f>
        <v>21828</v>
      </c>
      <c r="P20" s="134">
        <v>23260</v>
      </c>
      <c r="Q20" s="136">
        <f t="shared" ref="Q20" si="78">P20*0.85</f>
        <v>19771</v>
      </c>
      <c r="R20" s="134">
        <v>30240</v>
      </c>
      <c r="S20" s="136">
        <f t="shared" ref="S20" si="79">R20*0.85</f>
        <v>25704</v>
      </c>
      <c r="T20" s="134">
        <v>46350</v>
      </c>
      <c r="U20" s="136">
        <f t="shared" ref="U20" si="80">T20*0.85</f>
        <v>39397.5</v>
      </c>
      <c r="V20" s="134">
        <v>14140</v>
      </c>
      <c r="W20" s="136">
        <f t="shared" ref="W20" si="81">V20*0.85</f>
        <v>12019</v>
      </c>
      <c r="X20" s="134">
        <v>11820</v>
      </c>
      <c r="Y20" s="136">
        <f t="shared" ref="Y20" si="82">X20*0.85</f>
        <v>10047</v>
      </c>
      <c r="Z20" s="134">
        <v>22830</v>
      </c>
      <c r="AA20" s="136">
        <f t="shared" ref="AA20" si="83">Z20*0.85</f>
        <v>19405.5</v>
      </c>
      <c r="AB20" s="134">
        <v>42910</v>
      </c>
      <c r="AC20" s="136">
        <f t="shared" ref="AC20" si="84">AB20*0.85</f>
        <v>36473.5</v>
      </c>
    </row>
    <row r="21" spans="1:29" s="59" customFormat="1" ht="28.5" customHeight="1" x14ac:dyDescent="0.3"/>
    <row r="22" spans="1:29" s="59" customFormat="1" ht="28.5" customHeight="1" x14ac:dyDescent="0.3"/>
    <row r="23" spans="1:29" s="59" customFormat="1" ht="28.5" customHeight="1" x14ac:dyDescent="0.3"/>
    <row r="24" spans="1:29" s="59" customFormat="1" ht="28.5" customHeight="1" x14ac:dyDescent="0.3">
      <c r="L24" s="59">
        <v>1.05</v>
      </c>
    </row>
    <row r="25" spans="1:29" s="59" customFormat="1" ht="28.5" customHeight="1" x14ac:dyDescent="0.3"/>
    <row r="26" spans="1:29" s="59" customFormat="1" ht="28.5" customHeight="1" x14ac:dyDescent="0.3"/>
    <row r="27" spans="1:29" s="59" customFormat="1" ht="28.5" customHeight="1" x14ac:dyDescent="0.3"/>
    <row r="28" spans="1:29" s="59" customFormat="1" ht="13.8" x14ac:dyDescent="0.3"/>
    <row r="29" spans="1:29" s="59" customFormat="1" ht="13.8" x14ac:dyDescent="0.3"/>
    <row r="30" spans="1:29" s="59" customFormat="1" ht="13.8" x14ac:dyDescent="0.3"/>
    <row r="31" spans="1:29" s="59" customFormat="1" ht="13.8" x14ac:dyDescent="0.3"/>
    <row r="32" spans="1:29" s="59" customFormat="1" ht="13.8" x14ac:dyDescent="0.3"/>
    <row r="33" s="59" customFormat="1" ht="13.8" x14ac:dyDescent="0.3"/>
    <row r="34" s="59" customFormat="1" ht="13.8" x14ac:dyDescent="0.3"/>
    <row r="35" s="59" customFormat="1" ht="13.8" x14ac:dyDescent="0.3"/>
    <row r="36" s="59" customFormat="1" ht="13.8" x14ac:dyDescent="0.3"/>
    <row r="37" s="59" customFormat="1" ht="13.8" x14ac:dyDescent="0.3"/>
    <row r="38" s="59" customFormat="1" ht="13.8" x14ac:dyDescent="0.3"/>
    <row r="39" s="59" customFormat="1" ht="13.8" x14ac:dyDescent="0.3"/>
    <row r="40" s="59" customFormat="1" ht="13.8" x14ac:dyDescent="0.3"/>
    <row r="41" s="59" customFormat="1" ht="13.8" x14ac:dyDescent="0.3"/>
    <row r="42" s="59" customFormat="1" ht="13.8" x14ac:dyDescent="0.3"/>
    <row r="43" s="59" customFormat="1" ht="13.8" x14ac:dyDescent="0.3"/>
    <row r="44" s="59" customFormat="1" ht="13.8" x14ac:dyDescent="0.3"/>
    <row r="45" s="59" customFormat="1" ht="13.8" x14ac:dyDescent="0.3"/>
    <row r="46" s="59" customFormat="1" ht="13.8" x14ac:dyDescent="0.3"/>
    <row r="47" s="59" customFormat="1" ht="13.8" x14ac:dyDescent="0.3"/>
    <row r="48" s="59" customFormat="1" ht="13.8" x14ac:dyDescent="0.3"/>
    <row r="49" s="59" customFormat="1" ht="13.8" x14ac:dyDescent="0.3"/>
    <row r="50" s="59" customFormat="1" ht="13.8" x14ac:dyDescent="0.3"/>
    <row r="51" s="59" customFormat="1" ht="13.8" x14ac:dyDescent="0.3"/>
    <row r="52" s="59" customFormat="1" ht="13.8" x14ac:dyDescent="0.3"/>
    <row r="53" s="59" customFormat="1" ht="13.8" x14ac:dyDescent="0.3"/>
    <row r="54" s="59" customFormat="1" ht="13.8" x14ac:dyDescent="0.3"/>
    <row r="55" s="59" customFormat="1" ht="13.8" x14ac:dyDescent="0.3"/>
    <row r="56" s="59" customFormat="1" ht="13.8" x14ac:dyDescent="0.3"/>
    <row r="57" s="59" customFormat="1" ht="13.8" x14ac:dyDescent="0.3"/>
    <row r="58" s="59" customFormat="1" ht="13.8" x14ac:dyDescent="0.3"/>
    <row r="59" s="59" customFormat="1" ht="13.8" x14ac:dyDescent="0.3"/>
    <row r="60" s="59" customFormat="1" ht="13.8" x14ac:dyDescent="0.3"/>
    <row r="61" s="59" customFormat="1" ht="13.8" x14ac:dyDescent="0.3"/>
    <row r="62" s="59" customFormat="1" ht="13.8" x14ac:dyDescent="0.3"/>
    <row r="63" s="59" customFormat="1" ht="13.8" x14ac:dyDescent="0.3"/>
    <row r="64" s="59" customFormat="1" ht="13.8" x14ac:dyDescent="0.3"/>
    <row r="65" s="59" customFormat="1" ht="13.8" x14ac:dyDescent="0.3"/>
    <row r="66" s="59" customFormat="1" ht="13.8" x14ac:dyDescent="0.3"/>
    <row r="67" s="59" customFormat="1" ht="13.8" x14ac:dyDescent="0.3"/>
    <row r="68" s="59" customFormat="1" ht="13.8" x14ac:dyDescent="0.3"/>
    <row r="69" s="59" customFormat="1" ht="13.8" x14ac:dyDescent="0.3"/>
    <row r="70" s="59" customFormat="1" ht="13.8" x14ac:dyDescent="0.3"/>
    <row r="71" s="59" customFormat="1" ht="13.8" x14ac:dyDescent="0.3"/>
    <row r="72" s="59" customFormat="1" ht="13.8" x14ac:dyDescent="0.3"/>
    <row r="73" s="59" customFormat="1" ht="13.8" x14ac:dyDescent="0.3"/>
    <row r="74" s="59" customFormat="1" ht="13.8" x14ac:dyDescent="0.3"/>
    <row r="75" s="59" customFormat="1" ht="13.8" x14ac:dyDescent="0.3"/>
    <row r="76" s="59" customFormat="1" ht="13.8" x14ac:dyDescent="0.3"/>
    <row r="77" s="59" customFormat="1" ht="13.8" x14ac:dyDescent="0.3"/>
    <row r="78" s="59" customFormat="1" ht="13.8" x14ac:dyDescent="0.3"/>
    <row r="79" s="59" customFormat="1" ht="13.8" x14ac:dyDescent="0.3"/>
    <row r="80" s="59" customFormat="1" ht="13.8" x14ac:dyDescent="0.3"/>
    <row r="81" s="59" customFormat="1" ht="13.8" x14ac:dyDescent="0.3"/>
    <row r="82" s="59" customFormat="1" ht="13.8" x14ac:dyDescent="0.3"/>
    <row r="83" s="59" customFormat="1" ht="13.8" x14ac:dyDescent="0.3"/>
    <row r="84" s="59" customFormat="1" ht="13.8" x14ac:dyDescent="0.3"/>
    <row r="85" s="59" customFormat="1" ht="13.8" x14ac:dyDescent="0.3"/>
    <row r="86" s="59" customFormat="1" ht="13.8" x14ac:dyDescent="0.3"/>
    <row r="87" s="59" customFormat="1" ht="13.8" x14ac:dyDescent="0.3"/>
    <row r="88" s="59" customFormat="1" ht="13.8" x14ac:dyDescent="0.3"/>
    <row r="89" s="59" customFormat="1" ht="13.8" x14ac:dyDescent="0.3"/>
    <row r="90" s="59" customFormat="1" ht="13.8" x14ac:dyDescent="0.3"/>
    <row r="91" s="59" customFormat="1" ht="13.8" x14ac:dyDescent="0.3"/>
    <row r="92" s="59" customFormat="1" ht="13.8" x14ac:dyDescent="0.3"/>
    <row r="93" s="59" customFormat="1" ht="13.8" x14ac:dyDescent="0.3"/>
    <row r="94" s="59" customFormat="1" ht="13.8" x14ac:dyDescent="0.3"/>
    <row r="95" s="59" customFormat="1" ht="13.8" x14ac:dyDescent="0.3"/>
    <row r="96" s="59" customFormat="1" ht="13.8" x14ac:dyDescent="0.3"/>
    <row r="97" s="59" customFormat="1" ht="13.8" x14ac:dyDescent="0.3"/>
    <row r="98" s="59" customFormat="1" ht="13.8" x14ac:dyDescent="0.3"/>
    <row r="99" s="59" customFormat="1" ht="13.8" x14ac:dyDescent="0.3"/>
    <row r="100" s="59" customFormat="1" ht="13.8" x14ac:dyDescent="0.3"/>
    <row r="101" s="59" customFormat="1" ht="13.8" x14ac:dyDescent="0.3"/>
    <row r="102" s="59" customFormat="1" ht="13.8" x14ac:dyDescent="0.3"/>
    <row r="103" s="59" customFormat="1" ht="13.8" x14ac:dyDescent="0.3"/>
    <row r="104" s="59" customFormat="1" ht="13.8" x14ac:dyDescent="0.3"/>
    <row r="105" s="59" customFormat="1" ht="13.8" x14ac:dyDescent="0.3"/>
    <row r="106" s="59" customFormat="1" ht="13.8" x14ac:dyDescent="0.3"/>
    <row r="107" s="59" customFormat="1" ht="13.8" x14ac:dyDescent="0.3"/>
    <row r="108" s="59" customFormat="1" ht="13.8" x14ac:dyDescent="0.3"/>
    <row r="109" s="59" customFormat="1" ht="13.8" x14ac:dyDescent="0.3"/>
    <row r="110" s="59" customFormat="1" ht="13.8" x14ac:dyDescent="0.3"/>
    <row r="111" s="59" customFormat="1" ht="13.8" x14ac:dyDescent="0.3"/>
    <row r="112" s="59" customFormat="1" ht="13.8" x14ac:dyDescent="0.3"/>
    <row r="113" s="59" customFormat="1" ht="13.8" x14ac:dyDescent="0.3"/>
    <row r="114" s="59" customFormat="1" ht="13.8" x14ac:dyDescent="0.3"/>
    <row r="115" s="59" customFormat="1" ht="13.8" x14ac:dyDescent="0.3"/>
    <row r="116" s="59" customFormat="1" ht="13.8" x14ac:dyDescent="0.3"/>
    <row r="117" s="59" customFormat="1" ht="13.8" x14ac:dyDescent="0.3"/>
    <row r="118" s="59" customFormat="1" ht="13.8" x14ac:dyDescent="0.3"/>
    <row r="119" s="59" customFormat="1" ht="13.8" x14ac:dyDescent="0.3"/>
    <row r="120" s="59" customFormat="1" ht="13.8" x14ac:dyDescent="0.3"/>
    <row r="121" s="59" customFormat="1" ht="13.8" x14ac:dyDescent="0.3"/>
    <row r="122" s="59" customFormat="1" ht="13.8" x14ac:dyDescent="0.3"/>
    <row r="123" s="59" customFormat="1" ht="13.8" x14ac:dyDescent="0.3"/>
    <row r="124" s="59" customFormat="1" ht="13.8" x14ac:dyDescent="0.3"/>
    <row r="125" s="59" customFormat="1" ht="13.8" x14ac:dyDescent="0.3"/>
    <row r="126" s="59" customFormat="1" ht="13.8" x14ac:dyDescent="0.3"/>
    <row r="127" s="59" customFormat="1" ht="13.8" x14ac:dyDescent="0.3"/>
    <row r="128" s="59" customFormat="1" ht="13.8" x14ac:dyDescent="0.3"/>
    <row r="129" s="59" customFormat="1" ht="13.8" x14ac:dyDescent="0.3"/>
    <row r="130" s="59" customFormat="1" ht="13.8" x14ac:dyDescent="0.3"/>
    <row r="131" s="59" customFormat="1" ht="13.8" x14ac:dyDescent="0.3"/>
    <row r="132" s="59" customFormat="1" ht="13.8" x14ac:dyDescent="0.3"/>
    <row r="133" s="59" customFormat="1" ht="13.8" x14ac:dyDescent="0.3"/>
    <row r="134" s="59" customFormat="1" ht="13.8" x14ac:dyDescent="0.3"/>
    <row r="135" s="59" customFormat="1" ht="13.8" x14ac:dyDescent="0.3"/>
    <row r="136" s="59" customFormat="1" ht="13.8" x14ac:dyDescent="0.3"/>
    <row r="137" s="59" customFormat="1" ht="13.8" x14ac:dyDescent="0.3"/>
    <row r="138" s="59" customFormat="1" ht="13.8" x14ac:dyDescent="0.3"/>
    <row r="139" s="59" customFormat="1" ht="13.8" x14ac:dyDescent="0.3"/>
    <row r="140" s="59" customFormat="1" ht="13.8" x14ac:dyDescent="0.3"/>
    <row r="141" s="59" customFormat="1" ht="13.8" x14ac:dyDescent="0.3"/>
    <row r="142" s="59" customFormat="1" ht="13.8" x14ac:dyDescent="0.3"/>
    <row r="143" s="59" customFormat="1" ht="13.8" x14ac:dyDescent="0.3"/>
    <row r="144" s="59" customFormat="1" ht="13.8" x14ac:dyDescent="0.3"/>
    <row r="145" s="59" customFormat="1" ht="13.8" x14ac:dyDescent="0.3"/>
    <row r="146" s="59" customFormat="1" ht="13.8" x14ac:dyDescent="0.3"/>
    <row r="147" s="59" customFormat="1" ht="13.8" x14ac:dyDescent="0.3"/>
    <row r="148" s="59" customFormat="1" ht="13.8" x14ac:dyDescent="0.3"/>
    <row r="149" s="59" customFormat="1" ht="13.8" x14ac:dyDescent="0.3"/>
    <row r="150" s="59" customFormat="1" ht="13.8" x14ac:dyDescent="0.3"/>
    <row r="151" s="59" customFormat="1" ht="13.8" x14ac:dyDescent="0.3"/>
    <row r="152" s="59" customFormat="1" ht="13.8" x14ac:dyDescent="0.3"/>
    <row r="153" s="59" customFormat="1" ht="13.8" x14ac:dyDescent="0.3"/>
    <row r="154" s="59" customFormat="1" ht="13.8" x14ac:dyDescent="0.3"/>
    <row r="155" s="59" customFormat="1" ht="13.8" x14ac:dyDescent="0.3"/>
    <row r="156" s="59" customFormat="1" ht="13.8" x14ac:dyDescent="0.3"/>
    <row r="157" s="59" customFormat="1" ht="13.8" x14ac:dyDescent="0.3"/>
    <row r="158" s="59" customFormat="1" ht="13.8" x14ac:dyDescent="0.3"/>
    <row r="159" s="59" customFormat="1" ht="13.8" x14ac:dyDescent="0.3"/>
    <row r="160" s="59" customFormat="1" ht="13.8" x14ac:dyDescent="0.3"/>
    <row r="161" s="59" customFormat="1" ht="13.8" x14ac:dyDescent="0.3"/>
    <row r="162" s="59" customFormat="1" ht="13.8" x14ac:dyDescent="0.3"/>
    <row r="163" s="59" customFormat="1" ht="13.8" x14ac:dyDescent="0.3"/>
    <row r="164" s="59" customFormat="1" ht="13.8" x14ac:dyDescent="0.3"/>
    <row r="165" s="59" customFormat="1" ht="13.8" x14ac:dyDescent="0.3"/>
    <row r="166" s="59" customFormat="1" ht="13.8" x14ac:dyDescent="0.3"/>
    <row r="167" s="59" customFormat="1" ht="13.8" x14ac:dyDescent="0.3"/>
    <row r="168" s="59" customFormat="1" ht="13.8" x14ac:dyDescent="0.3"/>
    <row r="169" s="59" customFormat="1" ht="13.8" x14ac:dyDescent="0.3"/>
    <row r="170" s="59" customFormat="1" ht="13.8" x14ac:dyDescent="0.3"/>
    <row r="171" s="59" customFormat="1" ht="13.8" x14ac:dyDescent="0.3"/>
    <row r="172" s="59" customFormat="1" ht="13.8" x14ac:dyDescent="0.3"/>
    <row r="173" s="59" customFormat="1" ht="13.8" x14ac:dyDescent="0.3"/>
    <row r="174" s="59" customFormat="1" ht="13.8" x14ac:dyDescent="0.3"/>
    <row r="175" s="59" customFormat="1" ht="13.8" x14ac:dyDescent="0.3"/>
    <row r="176" s="59" customFormat="1" ht="13.8" x14ac:dyDescent="0.3"/>
    <row r="177" s="59" customFormat="1" ht="13.8" x14ac:dyDescent="0.3"/>
    <row r="178" s="59" customFormat="1" ht="13.8" x14ac:dyDescent="0.3"/>
    <row r="179" s="59" customFormat="1" ht="13.8" x14ac:dyDescent="0.3"/>
    <row r="180" s="59" customFormat="1" ht="13.8" x14ac:dyDescent="0.3"/>
    <row r="181" s="59" customFormat="1" ht="13.8" x14ac:dyDescent="0.3"/>
    <row r="182" s="59" customFormat="1" ht="13.8" x14ac:dyDescent="0.3"/>
    <row r="183" s="59" customFormat="1" ht="13.8" x14ac:dyDescent="0.3"/>
    <row r="184" s="59" customFormat="1" ht="13.8" x14ac:dyDescent="0.3"/>
    <row r="185" s="59" customFormat="1" ht="13.8" x14ac:dyDescent="0.3"/>
    <row r="186" s="59" customFormat="1" ht="13.8" x14ac:dyDescent="0.3"/>
    <row r="187" s="59" customFormat="1" ht="13.8" x14ac:dyDescent="0.3"/>
    <row r="188" s="59" customFormat="1" ht="13.8" x14ac:dyDescent="0.3"/>
    <row r="189" s="59" customFormat="1" ht="13.8" x14ac:dyDescent="0.3"/>
    <row r="190" s="59" customFormat="1" ht="13.8" x14ac:dyDescent="0.3"/>
    <row r="191" s="59" customFormat="1" ht="13.8" x14ac:dyDescent="0.3"/>
    <row r="192" s="59" customFormat="1" ht="13.8" x14ac:dyDescent="0.3"/>
    <row r="193" s="59" customFormat="1" ht="13.8" x14ac:dyDescent="0.3"/>
    <row r="194" s="59" customFormat="1" ht="13.8" x14ac:dyDescent="0.3"/>
    <row r="195" s="59" customFormat="1" ht="13.8" x14ac:dyDescent="0.3"/>
    <row r="196" s="59" customFormat="1" ht="13.8" x14ac:dyDescent="0.3"/>
    <row r="197" s="59" customFormat="1" ht="13.8" x14ac:dyDescent="0.3"/>
    <row r="198" s="59" customFormat="1" ht="13.8" x14ac:dyDescent="0.3"/>
    <row r="199" s="59" customFormat="1" ht="13.8" x14ac:dyDescent="0.3"/>
    <row r="200" s="59" customFormat="1" ht="13.8" x14ac:dyDescent="0.3"/>
    <row r="201" s="59" customFormat="1" ht="13.8" x14ac:dyDescent="0.3"/>
    <row r="202" s="59" customFormat="1" ht="13.8" x14ac:dyDescent="0.3"/>
    <row r="203" s="59" customFormat="1" ht="13.8" x14ac:dyDescent="0.3"/>
    <row r="204" s="59" customFormat="1" ht="13.8" x14ac:dyDescent="0.3"/>
    <row r="205" s="59" customFormat="1" ht="13.8" x14ac:dyDescent="0.3"/>
    <row r="206" s="59" customFormat="1" ht="13.8" x14ac:dyDescent="0.3"/>
    <row r="207" s="59" customFormat="1" ht="13.8" x14ac:dyDescent="0.3"/>
    <row r="208" s="59" customFormat="1" ht="13.8" x14ac:dyDescent="0.3"/>
    <row r="209" s="59" customFormat="1" ht="13.8" x14ac:dyDescent="0.3"/>
    <row r="210" s="59" customFormat="1" ht="13.8" x14ac:dyDescent="0.3"/>
    <row r="211" s="59" customFormat="1" ht="13.8" x14ac:dyDescent="0.3"/>
    <row r="212" s="59" customFormat="1" ht="13.8" x14ac:dyDescent="0.3"/>
    <row r="213" s="59" customFormat="1" ht="13.8" x14ac:dyDescent="0.3"/>
    <row r="214" s="59" customFormat="1" ht="13.8" x14ac:dyDescent="0.3"/>
    <row r="215" s="59" customFormat="1" ht="13.8" x14ac:dyDescent="0.3"/>
    <row r="216" s="59" customFormat="1" ht="13.8" x14ac:dyDescent="0.3"/>
    <row r="217" s="59" customFormat="1" ht="13.8" x14ac:dyDescent="0.3"/>
    <row r="218" s="59" customFormat="1" ht="13.8" x14ac:dyDescent="0.3"/>
    <row r="219" s="59" customFormat="1" ht="13.8" x14ac:dyDescent="0.3"/>
    <row r="220" s="59" customFormat="1" ht="13.8" x14ac:dyDescent="0.3"/>
    <row r="221" s="59" customFormat="1" ht="13.8" x14ac:dyDescent="0.3"/>
    <row r="222" s="59" customFormat="1" ht="13.8" x14ac:dyDescent="0.3"/>
    <row r="223" s="59" customFormat="1" ht="13.8" x14ac:dyDescent="0.3"/>
    <row r="224" s="59" customFormat="1" ht="13.8" x14ac:dyDescent="0.3"/>
    <row r="225" s="59" customFormat="1" ht="13.8" x14ac:dyDescent="0.3"/>
    <row r="226" s="59" customFormat="1" ht="13.8" x14ac:dyDescent="0.3"/>
    <row r="227" s="59" customFormat="1" ht="13.8" x14ac:dyDescent="0.3"/>
    <row r="228" s="59" customFormat="1" ht="13.8" x14ac:dyDescent="0.3"/>
    <row r="229" s="59" customFormat="1" ht="13.8" x14ac:dyDescent="0.3"/>
    <row r="230" s="59" customFormat="1" ht="13.8" x14ac:dyDescent="0.3"/>
    <row r="231" s="59" customFormat="1" ht="13.8" x14ac:dyDescent="0.3"/>
    <row r="232" s="59" customFormat="1" ht="13.8" x14ac:dyDescent="0.3"/>
    <row r="233" s="59" customFormat="1" ht="13.8" x14ac:dyDescent="0.3"/>
    <row r="234" s="59" customFormat="1" ht="13.8" x14ac:dyDescent="0.3"/>
    <row r="235" s="59" customFormat="1" ht="13.8" x14ac:dyDescent="0.3"/>
    <row r="236" s="59" customFormat="1" ht="13.8" x14ac:dyDescent="0.3"/>
    <row r="237" s="59" customFormat="1" ht="13.8" x14ac:dyDescent="0.3"/>
    <row r="238" s="59" customFormat="1" ht="13.8" x14ac:dyDescent="0.3"/>
    <row r="239" s="59" customFormat="1" ht="13.8" x14ac:dyDescent="0.3"/>
    <row r="240" s="59" customFormat="1" ht="13.8" x14ac:dyDescent="0.3"/>
    <row r="241" s="59" customFormat="1" ht="13.8" x14ac:dyDescent="0.3"/>
    <row r="242" s="59" customFormat="1" ht="13.8" x14ac:dyDescent="0.3"/>
    <row r="243" s="59" customFormat="1" ht="13.8" x14ac:dyDescent="0.3"/>
    <row r="244" s="59" customFormat="1" ht="13.8" x14ac:dyDescent="0.3"/>
    <row r="245" s="59" customFormat="1" ht="13.8" x14ac:dyDescent="0.3"/>
    <row r="246" s="59" customFormat="1" ht="13.8" x14ac:dyDescent="0.3"/>
    <row r="247" s="59" customFormat="1" ht="13.8" x14ac:dyDescent="0.3"/>
    <row r="248" s="59" customFormat="1" ht="13.8" x14ac:dyDescent="0.3"/>
    <row r="249" s="59" customFormat="1" ht="13.8" x14ac:dyDescent="0.3"/>
    <row r="250" s="59" customFormat="1" ht="13.8" x14ac:dyDescent="0.3"/>
    <row r="251" s="59" customFormat="1" ht="13.8" x14ac:dyDescent="0.3"/>
    <row r="252" s="59" customFormat="1" ht="13.8" x14ac:dyDescent="0.3"/>
    <row r="253" s="59" customFormat="1" ht="13.8" x14ac:dyDescent="0.3"/>
    <row r="254" s="59" customFormat="1" ht="13.8" x14ac:dyDescent="0.3"/>
    <row r="255" s="59" customFormat="1" ht="13.8" x14ac:dyDescent="0.3"/>
    <row r="256" s="59" customFormat="1" ht="13.8" x14ac:dyDescent="0.3"/>
    <row r="257" s="59" customFormat="1" ht="13.8" x14ac:dyDescent="0.3"/>
    <row r="258" s="59" customFormat="1" ht="13.8" x14ac:dyDescent="0.3"/>
    <row r="259" s="59" customFormat="1" ht="13.8" x14ac:dyDescent="0.3"/>
    <row r="260" s="59" customFormat="1" ht="13.8" x14ac:dyDescent="0.3"/>
    <row r="261" s="59" customFormat="1" ht="13.8" x14ac:dyDescent="0.3"/>
    <row r="262" s="59" customFormat="1" ht="13.8" x14ac:dyDescent="0.3"/>
    <row r="263" s="59" customFormat="1" ht="13.8" x14ac:dyDescent="0.3"/>
    <row r="264" s="59" customFormat="1" ht="13.8" x14ac:dyDescent="0.3"/>
    <row r="265" s="59" customFormat="1" ht="13.8" x14ac:dyDescent="0.3"/>
    <row r="266" s="59" customFormat="1" ht="13.8" x14ac:dyDescent="0.3"/>
    <row r="267" s="59" customFormat="1" ht="13.8" x14ac:dyDescent="0.3"/>
    <row r="268" s="59" customFormat="1" ht="13.8" x14ac:dyDescent="0.3"/>
    <row r="269" s="59" customFormat="1" ht="13.8" x14ac:dyDescent="0.3"/>
    <row r="270" s="59" customFormat="1" ht="13.8" x14ac:dyDescent="0.3"/>
    <row r="271" s="59" customFormat="1" ht="13.8" x14ac:dyDescent="0.3"/>
    <row r="272" s="59" customFormat="1" ht="13.8" x14ac:dyDescent="0.3"/>
    <row r="273" s="59" customFormat="1" ht="13.8" x14ac:dyDescent="0.3"/>
    <row r="274" s="59" customFormat="1" ht="13.8" x14ac:dyDescent="0.3"/>
    <row r="275" s="59" customFormat="1" ht="13.8" x14ac:dyDescent="0.3"/>
    <row r="276" s="59" customFormat="1" ht="13.8" x14ac:dyDescent="0.3"/>
    <row r="277" s="59" customFormat="1" ht="13.8" x14ac:dyDescent="0.3"/>
    <row r="278" s="59" customFormat="1" ht="13.8" x14ac:dyDescent="0.3"/>
    <row r="279" s="59" customFormat="1" ht="13.8" x14ac:dyDescent="0.3"/>
    <row r="280" s="59" customFormat="1" ht="13.8" x14ac:dyDescent="0.3"/>
    <row r="281" s="59" customFormat="1" ht="13.8" x14ac:dyDescent="0.3"/>
    <row r="282" s="59" customFormat="1" ht="13.8" x14ac:dyDescent="0.3"/>
    <row r="283" s="59" customFormat="1" ht="13.8" x14ac:dyDescent="0.3"/>
    <row r="284" s="59" customFormat="1" ht="13.8" x14ac:dyDescent="0.3"/>
    <row r="285" s="59" customFormat="1" ht="13.8" x14ac:dyDescent="0.3"/>
    <row r="286" s="59" customFormat="1" ht="13.8" x14ac:dyDescent="0.3"/>
    <row r="287" s="59" customFormat="1" ht="13.8" x14ac:dyDescent="0.3"/>
    <row r="288" s="59" customFormat="1" ht="13.8" x14ac:dyDescent="0.3"/>
    <row r="289" s="59" customFormat="1" ht="13.8" x14ac:dyDescent="0.3"/>
    <row r="290" s="59" customFormat="1" ht="13.8" x14ac:dyDescent="0.3"/>
    <row r="291" s="59" customFormat="1" ht="13.8" x14ac:dyDescent="0.3"/>
    <row r="292" s="59" customFormat="1" ht="13.8" x14ac:dyDescent="0.3"/>
    <row r="293" s="59" customFormat="1" ht="13.8" x14ac:dyDescent="0.3"/>
    <row r="294" s="59" customFormat="1" ht="13.8" x14ac:dyDescent="0.3"/>
    <row r="295" s="59" customFormat="1" ht="13.8" x14ac:dyDescent="0.3"/>
    <row r="296" s="59" customFormat="1" ht="13.8" x14ac:dyDescent="0.3"/>
    <row r="297" s="59" customFormat="1" ht="13.8" x14ac:dyDescent="0.3"/>
    <row r="298" s="59" customFormat="1" ht="13.8" x14ac:dyDescent="0.3"/>
    <row r="299" s="59" customFormat="1" ht="13.8" x14ac:dyDescent="0.3"/>
    <row r="300" s="59" customFormat="1" ht="13.8" x14ac:dyDescent="0.3"/>
    <row r="301" s="59" customFormat="1" ht="13.8" x14ac:dyDescent="0.3"/>
    <row r="302" s="59" customFormat="1" ht="13.8" x14ac:dyDescent="0.3"/>
    <row r="303" s="59" customFormat="1" ht="13.8" x14ac:dyDescent="0.3"/>
    <row r="304" s="59" customFormat="1" ht="13.8" x14ac:dyDescent="0.3"/>
    <row r="305" s="59" customFormat="1" ht="13.8" x14ac:dyDescent="0.3"/>
    <row r="306" s="59" customFormat="1" ht="13.8" x14ac:dyDescent="0.3"/>
    <row r="307" s="59" customFormat="1" ht="13.8" x14ac:dyDescent="0.3"/>
    <row r="308" s="59" customFormat="1" ht="13.8" x14ac:dyDescent="0.3"/>
    <row r="309" s="59" customFormat="1" ht="13.8" x14ac:dyDescent="0.3"/>
    <row r="310" s="59" customFormat="1" ht="13.8" x14ac:dyDescent="0.3"/>
    <row r="311" s="59" customFormat="1" ht="13.8" x14ac:dyDescent="0.3"/>
    <row r="312" s="59" customFormat="1" ht="13.8" x14ac:dyDescent="0.3"/>
    <row r="313" s="59" customFormat="1" ht="13.8" x14ac:dyDescent="0.3"/>
    <row r="314" s="59" customFormat="1" ht="13.8" x14ac:dyDescent="0.3"/>
    <row r="315" s="59" customFormat="1" ht="13.8" x14ac:dyDescent="0.3"/>
    <row r="316" s="59" customFormat="1" ht="13.8" x14ac:dyDescent="0.3"/>
    <row r="317" s="59" customFormat="1" ht="13.8" x14ac:dyDescent="0.3"/>
    <row r="318" s="59" customFormat="1" ht="13.8" x14ac:dyDescent="0.3"/>
    <row r="319" s="59" customFormat="1" ht="13.8" x14ac:dyDescent="0.3"/>
    <row r="320" s="59" customFormat="1" ht="13.8" x14ac:dyDescent="0.3"/>
    <row r="321" s="59" customFormat="1" ht="13.8" x14ac:dyDescent="0.3"/>
    <row r="322" s="59" customFormat="1" ht="13.8" x14ac:dyDescent="0.3"/>
    <row r="323" s="59" customFormat="1" ht="13.8" x14ac:dyDescent="0.3"/>
    <row r="324" s="59" customFormat="1" ht="13.8" x14ac:dyDescent="0.3"/>
    <row r="325" s="59" customFormat="1" ht="13.8" x14ac:dyDescent="0.3"/>
    <row r="326" s="59" customFormat="1" ht="13.8" x14ac:dyDescent="0.3"/>
    <row r="327" s="59" customFormat="1" ht="13.8" x14ac:dyDescent="0.3"/>
    <row r="328" s="59" customFormat="1" ht="13.8" x14ac:dyDescent="0.3"/>
    <row r="329" s="59" customFormat="1" ht="13.8" x14ac:dyDescent="0.3"/>
    <row r="330" s="59" customFormat="1" ht="13.8" x14ac:dyDescent="0.3"/>
    <row r="331" s="59" customFormat="1" ht="13.8" x14ac:dyDescent="0.3"/>
    <row r="332" s="59" customFormat="1" ht="13.8" x14ac:dyDescent="0.3"/>
    <row r="333" s="59" customFormat="1" ht="13.8" x14ac:dyDescent="0.3"/>
    <row r="334" s="59" customFormat="1" ht="13.8" x14ac:dyDescent="0.3"/>
    <row r="335" s="59" customFormat="1" ht="13.8" x14ac:dyDescent="0.3"/>
    <row r="336" s="59" customFormat="1" ht="13.8" x14ac:dyDescent="0.3"/>
    <row r="337" s="59" customFormat="1" ht="13.8" x14ac:dyDescent="0.3"/>
    <row r="338" s="59" customFormat="1" ht="13.8" x14ac:dyDescent="0.3"/>
    <row r="339" s="59" customFormat="1" ht="13.8" x14ac:dyDescent="0.3"/>
    <row r="340" s="59" customFormat="1" ht="13.8" x14ac:dyDescent="0.3"/>
    <row r="341" s="59" customFormat="1" ht="13.8" x14ac:dyDescent="0.3"/>
    <row r="342" s="59" customFormat="1" ht="13.8" x14ac:dyDescent="0.3"/>
    <row r="343" s="59" customFormat="1" ht="13.8" x14ac:dyDescent="0.3"/>
    <row r="344" s="59" customFormat="1" ht="13.8" x14ac:dyDescent="0.3"/>
    <row r="345" s="59" customFormat="1" ht="13.8" x14ac:dyDescent="0.3"/>
    <row r="346" s="59" customFormat="1" ht="13.8" x14ac:dyDescent="0.3"/>
    <row r="347" s="59" customFormat="1" ht="13.8" x14ac:dyDescent="0.3"/>
    <row r="348" s="59" customFormat="1" ht="13.8" x14ac:dyDescent="0.3"/>
    <row r="349" s="59" customFormat="1" ht="13.8" x14ac:dyDescent="0.3"/>
    <row r="350" s="59" customFormat="1" ht="13.8" x14ac:dyDescent="0.3"/>
    <row r="351" s="59" customFormat="1" ht="13.8" x14ac:dyDescent="0.3"/>
    <row r="352" s="59" customFormat="1" ht="13.8" x14ac:dyDescent="0.3"/>
    <row r="353" s="59" customFormat="1" ht="13.8" x14ac:dyDescent="0.3"/>
    <row r="354" s="59" customFormat="1" ht="13.8" x14ac:dyDescent="0.3"/>
    <row r="355" s="59" customFormat="1" ht="13.8" x14ac:dyDescent="0.3"/>
    <row r="356" s="59" customFormat="1" ht="13.8" x14ac:dyDescent="0.3"/>
    <row r="357" s="59" customFormat="1" ht="13.8" x14ac:dyDescent="0.3"/>
    <row r="358" s="59" customFormat="1" ht="13.8" x14ac:dyDescent="0.3"/>
    <row r="359" s="59" customFormat="1" ht="13.8" x14ac:dyDescent="0.3"/>
    <row r="360" s="59" customFormat="1" ht="13.8" x14ac:dyDescent="0.3"/>
    <row r="361" s="59" customFormat="1" ht="13.8" x14ac:dyDescent="0.3"/>
    <row r="362" s="59" customFormat="1" ht="13.8" x14ac:dyDescent="0.3"/>
    <row r="363" s="59" customFormat="1" ht="13.8" x14ac:dyDescent="0.3"/>
    <row r="364" s="59" customFormat="1" ht="13.8" x14ac:dyDescent="0.3"/>
    <row r="365" s="59" customFormat="1" ht="13.8" x14ac:dyDescent="0.3"/>
    <row r="366" s="59" customFormat="1" ht="13.8" x14ac:dyDescent="0.3"/>
    <row r="367" s="59" customFormat="1" ht="13.8" x14ac:dyDescent="0.3"/>
    <row r="368" s="59" customFormat="1" ht="13.8" x14ac:dyDescent="0.3"/>
    <row r="369" s="59" customFormat="1" ht="13.8" x14ac:dyDescent="0.3"/>
    <row r="370" s="59" customFormat="1" ht="13.8" x14ac:dyDescent="0.3"/>
    <row r="371" s="59" customFormat="1" ht="13.8" x14ac:dyDescent="0.3"/>
    <row r="372" s="59" customFormat="1" ht="13.8" x14ac:dyDescent="0.3"/>
    <row r="373" s="59" customFormat="1" ht="13.8" x14ac:dyDescent="0.3"/>
    <row r="374" s="59" customFormat="1" ht="13.8" x14ac:dyDescent="0.3"/>
    <row r="375" s="59" customFormat="1" ht="13.8" x14ac:dyDescent="0.3"/>
    <row r="376" s="59" customFormat="1" ht="13.8" x14ac:dyDescent="0.3"/>
    <row r="377" s="59" customFormat="1" ht="13.8" x14ac:dyDescent="0.3"/>
    <row r="378" s="59" customFormat="1" ht="13.8" x14ac:dyDescent="0.3"/>
    <row r="379" s="59" customFormat="1" ht="13.8" x14ac:dyDescent="0.3"/>
    <row r="380" s="59" customFormat="1" ht="13.8" x14ac:dyDescent="0.3"/>
    <row r="381" s="59" customFormat="1" ht="13.8" x14ac:dyDescent="0.3"/>
    <row r="382" s="59" customFormat="1" ht="13.8" x14ac:dyDescent="0.3"/>
    <row r="383" s="59" customFormat="1" ht="13.8" x14ac:dyDescent="0.3"/>
    <row r="384" s="59" customFormat="1" ht="13.8" x14ac:dyDescent="0.3"/>
    <row r="385" s="59" customFormat="1" ht="13.8" x14ac:dyDescent="0.3"/>
    <row r="386" s="59" customFormat="1" ht="13.8" x14ac:dyDescent="0.3"/>
    <row r="387" s="59" customFormat="1" ht="13.8" x14ac:dyDescent="0.3"/>
    <row r="388" s="59" customFormat="1" ht="13.8" x14ac:dyDescent="0.3"/>
    <row r="389" s="59" customFormat="1" ht="13.8" x14ac:dyDescent="0.3"/>
    <row r="390" s="59" customFormat="1" ht="13.8" x14ac:dyDescent="0.3"/>
    <row r="391" s="59" customFormat="1" ht="13.8" x14ac:dyDescent="0.3"/>
    <row r="392" s="59" customFormat="1" ht="13.8" x14ac:dyDescent="0.3"/>
    <row r="393" s="59" customFormat="1" ht="13.8" x14ac:dyDescent="0.3"/>
    <row r="394" s="59" customFormat="1" ht="13.8" x14ac:dyDescent="0.3"/>
    <row r="395" s="59" customFormat="1" ht="13.8" x14ac:dyDescent="0.3"/>
    <row r="396" s="59" customFormat="1" ht="13.8" x14ac:dyDescent="0.3"/>
    <row r="397" s="59" customFormat="1" ht="13.8" x14ac:dyDescent="0.3"/>
    <row r="398" s="59" customFormat="1" ht="13.8" x14ac:dyDescent="0.3"/>
    <row r="399" s="59" customFormat="1" ht="13.8" x14ac:dyDescent="0.3"/>
    <row r="400" s="59" customFormat="1" ht="13.8" x14ac:dyDescent="0.3"/>
    <row r="401" s="59" customFormat="1" ht="13.8" x14ac:dyDescent="0.3"/>
    <row r="402" s="59" customFormat="1" ht="13.8" x14ac:dyDescent="0.3"/>
    <row r="403" s="59" customFormat="1" ht="13.8" x14ac:dyDescent="0.3"/>
    <row r="404" s="59" customFormat="1" ht="13.8" x14ac:dyDescent="0.3"/>
    <row r="405" s="59" customFormat="1" ht="13.8" x14ac:dyDescent="0.3"/>
    <row r="406" s="59" customFormat="1" ht="13.8" x14ac:dyDescent="0.3"/>
    <row r="407" s="59" customFormat="1" ht="13.8" x14ac:dyDescent="0.3"/>
    <row r="408" s="59" customFormat="1" ht="13.8" x14ac:dyDescent="0.3"/>
    <row r="409" s="59" customFormat="1" ht="13.8" x14ac:dyDescent="0.3"/>
    <row r="410" s="59" customFormat="1" ht="13.8" x14ac:dyDescent="0.3"/>
    <row r="411" s="59" customFormat="1" ht="13.8" x14ac:dyDescent="0.3"/>
    <row r="412" s="59" customFormat="1" ht="13.8" x14ac:dyDescent="0.3"/>
    <row r="413" s="59" customFormat="1" ht="13.8" x14ac:dyDescent="0.3"/>
    <row r="414" s="59" customFormat="1" ht="13.8" x14ac:dyDescent="0.3"/>
    <row r="415" s="59" customFormat="1" ht="13.8" x14ac:dyDescent="0.3"/>
    <row r="416" s="59" customFormat="1" ht="13.8" x14ac:dyDescent="0.3"/>
    <row r="417" s="59" customFormat="1" ht="13.8" x14ac:dyDescent="0.3"/>
    <row r="418" s="59" customFormat="1" ht="13.8" x14ac:dyDescent="0.3"/>
    <row r="419" s="59" customFormat="1" ht="13.8" x14ac:dyDescent="0.3"/>
    <row r="420" s="59" customFormat="1" ht="13.8" x14ac:dyDescent="0.3"/>
    <row r="421" s="59" customFormat="1" ht="13.8" x14ac:dyDescent="0.3"/>
    <row r="422" s="59" customFormat="1" ht="13.8" x14ac:dyDescent="0.3"/>
    <row r="423" s="59" customFormat="1" ht="13.8" x14ac:dyDescent="0.3"/>
    <row r="424" s="59" customFormat="1" ht="13.8" x14ac:dyDescent="0.3"/>
    <row r="425" s="59" customFormat="1" ht="13.8" x14ac:dyDescent="0.3"/>
    <row r="426" s="59" customFormat="1" ht="13.8" x14ac:dyDescent="0.3"/>
    <row r="427" s="59" customFormat="1" ht="13.8" x14ac:dyDescent="0.3"/>
    <row r="428" s="59" customFormat="1" ht="13.8" x14ac:dyDescent="0.3"/>
    <row r="429" s="59" customFormat="1" ht="13.8" x14ac:dyDescent="0.3"/>
    <row r="430" s="59" customFormat="1" ht="13.8" x14ac:dyDescent="0.3"/>
    <row r="431" s="59" customFormat="1" ht="13.8" x14ac:dyDescent="0.3"/>
    <row r="432" s="59" customFormat="1" ht="13.8" x14ac:dyDescent="0.3"/>
  </sheetData>
  <mergeCells count="144">
    <mergeCell ref="A1:I1"/>
    <mergeCell ref="J1:R1"/>
    <mergeCell ref="B7:C7"/>
    <mergeCell ref="B8:C8"/>
    <mergeCell ref="B9:C9"/>
    <mergeCell ref="B10:C10"/>
    <mergeCell ref="B11:C11"/>
    <mergeCell ref="D11:E11"/>
    <mergeCell ref="D10:E10"/>
    <mergeCell ref="D9:E9"/>
    <mergeCell ref="D8:E8"/>
    <mergeCell ref="D7:E7"/>
    <mergeCell ref="H11:I11"/>
    <mergeCell ref="H10:I10"/>
    <mergeCell ref="H9:I9"/>
    <mergeCell ref="H8:I8"/>
    <mergeCell ref="H7:I7"/>
    <mergeCell ref="F7:G7"/>
    <mergeCell ref="F8:G8"/>
    <mergeCell ref="F9:G9"/>
    <mergeCell ref="F10:G10"/>
    <mergeCell ref="F11:G11"/>
    <mergeCell ref="L11:M11"/>
    <mergeCell ref="L10:M10"/>
    <mergeCell ref="L9:M9"/>
    <mergeCell ref="L8:M8"/>
    <mergeCell ref="L7:M7"/>
    <mergeCell ref="J7:K7"/>
    <mergeCell ref="J8:K8"/>
    <mergeCell ref="J9:K9"/>
    <mergeCell ref="J10:K10"/>
    <mergeCell ref="J11:K11"/>
    <mergeCell ref="P11:Q11"/>
    <mergeCell ref="P10:Q10"/>
    <mergeCell ref="P9:Q9"/>
    <mergeCell ref="P8:Q8"/>
    <mergeCell ref="P7:Q7"/>
    <mergeCell ref="N7:O7"/>
    <mergeCell ref="N9:O9"/>
    <mergeCell ref="N10:O10"/>
    <mergeCell ref="N8:O8"/>
    <mergeCell ref="N11:O11"/>
    <mergeCell ref="T11:U11"/>
    <mergeCell ref="T10:U10"/>
    <mergeCell ref="T9:U9"/>
    <mergeCell ref="T8:U8"/>
    <mergeCell ref="T7:U7"/>
    <mergeCell ref="R8:S8"/>
    <mergeCell ref="R7:S7"/>
    <mergeCell ref="R9:S9"/>
    <mergeCell ref="R10:S10"/>
    <mergeCell ref="R11:S11"/>
    <mergeCell ref="X11:Y11"/>
    <mergeCell ref="X10:Y10"/>
    <mergeCell ref="X9:Y9"/>
    <mergeCell ref="X8:Y8"/>
    <mergeCell ref="X7:Y7"/>
    <mergeCell ref="V7:W7"/>
    <mergeCell ref="V8:W8"/>
    <mergeCell ref="V9:W9"/>
    <mergeCell ref="V10:W10"/>
    <mergeCell ref="V11:W11"/>
    <mergeCell ref="AB11:AC11"/>
    <mergeCell ref="AB10:AC10"/>
    <mergeCell ref="AB9:AC9"/>
    <mergeCell ref="AB8:AC8"/>
    <mergeCell ref="AB7:AC7"/>
    <mergeCell ref="Z8:AA8"/>
    <mergeCell ref="Z10:AA10"/>
    <mergeCell ref="Z11:AA11"/>
    <mergeCell ref="Z7:AA7"/>
    <mergeCell ref="Z9:AA9"/>
    <mergeCell ref="B2:C2"/>
    <mergeCell ref="D2:E2"/>
    <mergeCell ref="F2:G2"/>
    <mergeCell ref="H2:I2"/>
    <mergeCell ref="B4:C4"/>
    <mergeCell ref="D4:E4"/>
    <mergeCell ref="F4:G4"/>
    <mergeCell ref="H4:I4"/>
    <mergeCell ref="B3:C3"/>
    <mergeCell ref="D3:E3"/>
    <mergeCell ref="F3:G3"/>
    <mergeCell ref="H3:I3"/>
    <mergeCell ref="T4:U4"/>
    <mergeCell ref="V4:W4"/>
    <mergeCell ref="X4:Y4"/>
    <mergeCell ref="Z4:AA4"/>
    <mergeCell ref="AB4:AC4"/>
    <mergeCell ref="J4:K4"/>
    <mergeCell ref="L4:M4"/>
    <mergeCell ref="N4:O4"/>
    <mergeCell ref="P4:Q4"/>
    <mergeCell ref="R4:S4"/>
    <mergeCell ref="D6:E6"/>
    <mergeCell ref="B6:C6"/>
    <mergeCell ref="N5:O5"/>
    <mergeCell ref="N6:O6"/>
    <mergeCell ref="P6:Q6"/>
    <mergeCell ref="P5:Q5"/>
    <mergeCell ref="L5:M5"/>
    <mergeCell ref="L6:M6"/>
    <mergeCell ref="J6:K6"/>
    <mergeCell ref="H6:I6"/>
    <mergeCell ref="F6:G6"/>
    <mergeCell ref="B5:C5"/>
    <mergeCell ref="D5:E5"/>
    <mergeCell ref="F5:G5"/>
    <mergeCell ref="H5:I5"/>
    <mergeCell ref="J5:K5"/>
    <mergeCell ref="X6:Y6"/>
    <mergeCell ref="X5:Y5"/>
    <mergeCell ref="Z5:AA5"/>
    <mergeCell ref="Z6:AA6"/>
    <mergeCell ref="AB6:AC6"/>
    <mergeCell ref="AB5:AC5"/>
    <mergeCell ref="R5:S5"/>
    <mergeCell ref="R6:S6"/>
    <mergeCell ref="T6:U6"/>
    <mergeCell ref="T5:U5"/>
    <mergeCell ref="V5:W5"/>
    <mergeCell ref="V6:W6"/>
    <mergeCell ref="S1:AA1"/>
    <mergeCell ref="AB1:AC1"/>
    <mergeCell ref="T3:U3"/>
    <mergeCell ref="V3:W3"/>
    <mergeCell ref="X3:Y3"/>
    <mergeCell ref="Z3:AA3"/>
    <mergeCell ref="AB3:AC3"/>
    <mergeCell ref="J3:K3"/>
    <mergeCell ref="L3:M3"/>
    <mergeCell ref="N3:O3"/>
    <mergeCell ref="P3:Q3"/>
    <mergeCell ref="R3:S3"/>
    <mergeCell ref="R2:S2"/>
    <mergeCell ref="P2:Q2"/>
    <mergeCell ref="N2:O2"/>
    <mergeCell ref="L2:M2"/>
    <mergeCell ref="J2:K2"/>
    <mergeCell ref="AB2:AC2"/>
    <mergeCell ref="Z2:AA2"/>
    <mergeCell ref="X2:Y2"/>
    <mergeCell ref="V2:W2"/>
    <mergeCell ref="T2:U2"/>
  </mergeCells>
  <printOptions horizontalCentered="1" verticalCentered="1"/>
  <pageMargins left="0.98425196850393704" right="0.19685039370078741" top="0.23622047244094491" bottom="0.23622047244094491" header="0.15748031496062992" footer="0.15748031496062992"/>
  <pageSetup paperSize="9" scale="32" fitToWidth="2" fitToHeight="0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4"/>
  <sheetViews>
    <sheetView tabSelected="1" zoomScale="40" zoomScaleNormal="40" zoomScaleSheetLayoutView="3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F2" sqref="F2:G2"/>
    </sheetView>
  </sheetViews>
  <sheetFormatPr defaultRowHeight="14.4" x14ac:dyDescent="0.3"/>
  <cols>
    <col min="1" max="1" width="40.88671875" customWidth="1"/>
    <col min="2" max="2" width="57.33203125" customWidth="1"/>
    <col min="3" max="3" width="57.33203125" style="81" customWidth="1"/>
    <col min="4" max="4" width="57.33203125" customWidth="1"/>
    <col min="5" max="5" width="57.33203125" style="81" customWidth="1"/>
    <col min="6" max="6" width="57.33203125" customWidth="1"/>
    <col min="7" max="7" width="57.33203125" style="81" customWidth="1"/>
  </cols>
  <sheetData>
    <row r="1" spans="1:7" ht="60.6" customHeight="1" x14ac:dyDescent="0.3">
      <c r="A1" s="171" t="s">
        <v>456</v>
      </c>
      <c r="B1" s="172"/>
      <c r="C1" s="172"/>
      <c r="D1" s="172"/>
      <c r="E1" s="172"/>
      <c r="F1" s="172"/>
      <c r="G1" s="172"/>
    </row>
    <row r="2" spans="1:7" ht="60.6" customHeight="1" x14ac:dyDescent="0.3">
      <c r="A2" s="133" t="s">
        <v>305</v>
      </c>
      <c r="B2" s="177" t="s">
        <v>799</v>
      </c>
      <c r="C2" s="178" t="s">
        <v>469</v>
      </c>
      <c r="D2" s="177" t="s">
        <v>800</v>
      </c>
      <c r="E2" s="178" t="s">
        <v>469</v>
      </c>
      <c r="F2" s="177" t="s">
        <v>801</v>
      </c>
      <c r="G2" s="178" t="s">
        <v>469</v>
      </c>
    </row>
    <row r="3" spans="1:7" ht="199.5" customHeight="1" x14ac:dyDescent="0.3">
      <c r="A3" s="132" t="s">
        <v>327</v>
      </c>
      <c r="B3" s="191"/>
      <c r="C3" s="192">
        <v>0.1</v>
      </c>
      <c r="D3" s="191"/>
      <c r="E3" s="192">
        <v>0.1</v>
      </c>
      <c r="F3" s="191"/>
      <c r="G3" s="192">
        <v>0.1</v>
      </c>
    </row>
    <row r="4" spans="1:7" ht="54" customHeight="1" x14ac:dyDescent="0.3">
      <c r="A4" s="132" t="s">
        <v>303</v>
      </c>
      <c r="B4" s="191" t="s">
        <v>293</v>
      </c>
      <c r="C4" s="192"/>
      <c r="D4" s="191" t="s">
        <v>293</v>
      </c>
      <c r="E4" s="192"/>
      <c r="F4" s="191" t="s">
        <v>293</v>
      </c>
      <c r="G4" s="192"/>
    </row>
    <row r="5" spans="1:7" ht="123" customHeight="1" x14ac:dyDescent="0.3">
      <c r="A5" s="132" t="s">
        <v>304</v>
      </c>
      <c r="B5" s="197" t="s">
        <v>422</v>
      </c>
      <c r="C5" s="188"/>
      <c r="D5" s="197" t="s">
        <v>423</v>
      </c>
      <c r="E5" s="188"/>
      <c r="F5" s="197" t="s">
        <v>414</v>
      </c>
      <c r="G5" s="188"/>
    </row>
    <row r="6" spans="1:7" ht="178.95" customHeight="1" x14ac:dyDescent="0.3">
      <c r="A6" s="132" t="s">
        <v>306</v>
      </c>
      <c r="B6" s="197" t="s">
        <v>552</v>
      </c>
      <c r="C6" s="188"/>
      <c r="D6" s="197" t="s">
        <v>553</v>
      </c>
      <c r="E6" s="188"/>
      <c r="F6" s="197" t="s">
        <v>554</v>
      </c>
      <c r="G6" s="188"/>
    </row>
    <row r="7" spans="1:7" ht="69.900000000000006" customHeight="1" x14ac:dyDescent="0.3">
      <c r="A7" s="132" t="s">
        <v>307</v>
      </c>
      <c r="B7" s="181" t="s">
        <v>123</v>
      </c>
      <c r="C7" s="182"/>
      <c r="D7" s="181" t="s">
        <v>52</v>
      </c>
      <c r="E7" s="182"/>
      <c r="F7" s="181" t="s">
        <v>219</v>
      </c>
      <c r="G7" s="182"/>
    </row>
    <row r="8" spans="1:7" ht="69.900000000000006" customHeight="1" x14ac:dyDescent="0.3">
      <c r="A8" s="132" t="s">
        <v>308</v>
      </c>
      <c r="B8" s="181" t="s">
        <v>251</v>
      </c>
      <c r="C8" s="182"/>
      <c r="D8" s="181" t="s">
        <v>251</v>
      </c>
      <c r="E8" s="182"/>
      <c r="F8" s="181" t="s">
        <v>250</v>
      </c>
      <c r="G8" s="182"/>
    </row>
    <row r="9" spans="1:7" ht="69.900000000000006" customHeight="1" x14ac:dyDescent="0.3">
      <c r="A9" s="132" t="s">
        <v>309</v>
      </c>
      <c r="B9" s="181" t="s">
        <v>251</v>
      </c>
      <c r="C9" s="182"/>
      <c r="D9" s="181" t="s">
        <v>251</v>
      </c>
      <c r="E9" s="182"/>
      <c r="F9" s="181" t="s">
        <v>250</v>
      </c>
      <c r="G9" s="182"/>
    </row>
    <row r="10" spans="1:7" ht="69.900000000000006" customHeight="1" x14ac:dyDescent="0.3">
      <c r="A10" s="132" t="s">
        <v>310</v>
      </c>
      <c r="B10" s="181" t="s">
        <v>53</v>
      </c>
      <c r="C10" s="182"/>
      <c r="D10" s="181" t="s">
        <v>53</v>
      </c>
      <c r="E10" s="182"/>
      <c r="F10" s="181" t="s">
        <v>38</v>
      </c>
      <c r="G10" s="182"/>
    </row>
    <row r="11" spans="1:7" ht="69.900000000000006" customHeight="1" x14ac:dyDescent="0.3">
      <c r="A11" s="132" t="s">
        <v>311</v>
      </c>
      <c r="B11" s="181" t="s">
        <v>247</v>
      </c>
      <c r="C11" s="182"/>
      <c r="D11" s="181" t="s">
        <v>201</v>
      </c>
      <c r="E11" s="182"/>
      <c r="F11" s="181" t="s">
        <v>102</v>
      </c>
      <c r="G11" s="182"/>
    </row>
    <row r="12" spans="1:7" s="81" customFormat="1" ht="69.900000000000006" customHeight="1" x14ac:dyDescent="0.3">
      <c r="A12" s="132" t="s">
        <v>153</v>
      </c>
      <c r="B12" s="139" t="s">
        <v>471</v>
      </c>
      <c r="C12" s="135" t="s">
        <v>650</v>
      </c>
      <c r="D12" s="139" t="s">
        <v>471</v>
      </c>
      <c r="E12" s="135" t="s">
        <v>650</v>
      </c>
      <c r="F12" s="139" t="s">
        <v>471</v>
      </c>
      <c r="G12" s="135" t="s">
        <v>650</v>
      </c>
    </row>
    <row r="13" spans="1:7" ht="45" customHeight="1" x14ac:dyDescent="0.3">
      <c r="A13" s="132" t="s">
        <v>3</v>
      </c>
      <c r="B13" s="134">
        <v>15630</v>
      </c>
      <c r="C13" s="136">
        <f>B13*0.85</f>
        <v>13285.5</v>
      </c>
      <c r="D13" s="134">
        <v>19480</v>
      </c>
      <c r="E13" s="136">
        <f>D13*0.85</f>
        <v>16558</v>
      </c>
      <c r="F13" s="134">
        <v>24750</v>
      </c>
      <c r="G13" s="136">
        <f>F13*0.85</f>
        <v>21037.5</v>
      </c>
    </row>
    <row r="14" spans="1:7" ht="45" customHeight="1" x14ac:dyDescent="0.3">
      <c r="A14" s="132" t="s">
        <v>4</v>
      </c>
      <c r="B14" s="134">
        <v>16760</v>
      </c>
      <c r="C14" s="136">
        <f>B14*0.85</f>
        <v>14246</v>
      </c>
      <c r="D14" s="134">
        <v>20870</v>
      </c>
      <c r="E14" s="136">
        <f>D14*0.85</f>
        <v>17739.5</v>
      </c>
      <c r="F14" s="134">
        <v>26880</v>
      </c>
      <c r="G14" s="136">
        <f>F14*0.85</f>
        <v>22848</v>
      </c>
    </row>
  </sheetData>
  <mergeCells count="31">
    <mergeCell ref="A1:G1"/>
    <mergeCell ref="B7:C7"/>
    <mergeCell ref="B8:C8"/>
    <mergeCell ref="B9:C9"/>
    <mergeCell ref="D8:E8"/>
    <mergeCell ref="D7:E7"/>
    <mergeCell ref="F7:G7"/>
    <mergeCell ref="F8:G8"/>
    <mergeCell ref="F9:G9"/>
    <mergeCell ref="B2:C2"/>
    <mergeCell ref="D2:E2"/>
    <mergeCell ref="F2:G2"/>
    <mergeCell ref="B3:C3"/>
    <mergeCell ref="D3:E3"/>
    <mergeCell ref="F3:G3"/>
    <mergeCell ref="F10:G10"/>
    <mergeCell ref="F11:G11"/>
    <mergeCell ref="B4:C4"/>
    <mergeCell ref="D4:E4"/>
    <mergeCell ref="F4:G4"/>
    <mergeCell ref="B5:C5"/>
    <mergeCell ref="B6:C6"/>
    <mergeCell ref="D6:E6"/>
    <mergeCell ref="D5:E5"/>
    <mergeCell ref="F5:G5"/>
    <mergeCell ref="F6:G6"/>
    <mergeCell ref="B10:C10"/>
    <mergeCell ref="B11:C11"/>
    <mergeCell ref="D11:E11"/>
    <mergeCell ref="D10:E10"/>
    <mergeCell ref="D9:E9"/>
  </mergeCells>
  <pageMargins left="0.7" right="0.7" top="0.75" bottom="0.75" header="0.3" footer="0.3"/>
  <pageSetup paperSize="9" scale="42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2"/>
  <sheetViews>
    <sheetView zoomScale="40" zoomScaleNormal="40" workbookViewId="0">
      <selection activeCell="B5" sqref="B5"/>
    </sheetView>
  </sheetViews>
  <sheetFormatPr defaultColWidth="9.109375" defaultRowHeight="14.4" x14ac:dyDescent="0.3"/>
  <cols>
    <col min="1" max="1" width="144" style="13" bestFit="1" customWidth="1"/>
    <col min="2" max="2" width="36.6640625" style="13" bestFit="1" customWidth="1"/>
    <col min="3" max="3" width="45.44140625" style="81" bestFit="1" customWidth="1"/>
    <col min="4" max="4" width="24.88671875" style="13" customWidth="1"/>
    <col min="5" max="5" width="24.33203125" style="13" customWidth="1"/>
    <col min="6" max="6" width="26.88671875" style="13" customWidth="1"/>
    <col min="7" max="16384" width="9.109375" style="13"/>
  </cols>
  <sheetData>
    <row r="1" spans="1:6" ht="60" customHeight="1" x14ac:dyDescent="0.3">
      <c r="A1" s="171" t="s">
        <v>375</v>
      </c>
      <c r="B1" s="172"/>
      <c r="C1" s="172"/>
      <c r="D1" s="172"/>
      <c r="E1" s="172"/>
      <c r="F1" s="172"/>
    </row>
    <row r="2" spans="1:6" ht="60.6" customHeight="1" x14ac:dyDescent="0.3">
      <c r="A2" s="165" t="s">
        <v>151</v>
      </c>
      <c r="B2" s="165" t="s">
        <v>152</v>
      </c>
      <c r="C2" s="165" t="s">
        <v>351</v>
      </c>
      <c r="D2" s="165" t="s">
        <v>153</v>
      </c>
      <c r="E2" s="165" t="s">
        <v>154</v>
      </c>
      <c r="F2" s="165"/>
    </row>
    <row r="3" spans="1:6" s="31" customFormat="1" ht="34.799999999999997" x14ac:dyDescent="0.35">
      <c r="A3" s="122" t="s">
        <v>445</v>
      </c>
      <c r="B3" s="122" t="s">
        <v>155</v>
      </c>
      <c r="C3" s="122" t="s">
        <v>249</v>
      </c>
      <c r="D3" s="134">
        <v>8160</v>
      </c>
      <c r="E3" s="136">
        <f>D3*0.85</f>
        <v>6936</v>
      </c>
      <c r="F3" s="123">
        <v>0.15</v>
      </c>
    </row>
    <row r="4" spans="1:6" s="31" customFormat="1" ht="34.799999999999997" x14ac:dyDescent="0.35">
      <c r="A4" s="122" t="s">
        <v>446</v>
      </c>
      <c r="B4" s="122" t="s">
        <v>182</v>
      </c>
      <c r="C4" s="122" t="s">
        <v>249</v>
      </c>
      <c r="D4" s="134">
        <v>8160</v>
      </c>
      <c r="E4" s="136">
        <f t="shared" ref="E4:E20" si="0">D4*0.85</f>
        <v>6936</v>
      </c>
      <c r="F4" s="123">
        <v>0.15</v>
      </c>
    </row>
    <row r="5" spans="1:6" s="31" customFormat="1" ht="34.799999999999997" x14ac:dyDescent="0.35">
      <c r="A5" s="122" t="s">
        <v>439</v>
      </c>
      <c r="B5" s="122" t="s">
        <v>798</v>
      </c>
      <c r="C5" s="122" t="s">
        <v>249</v>
      </c>
      <c r="D5" s="134">
        <v>10780</v>
      </c>
      <c r="E5" s="136">
        <f t="shared" si="0"/>
        <v>9163</v>
      </c>
      <c r="F5" s="123">
        <v>0.15</v>
      </c>
    </row>
    <row r="6" spans="1:6" s="31" customFormat="1" ht="34.799999999999997" x14ac:dyDescent="0.35">
      <c r="A6" s="122" t="s">
        <v>440</v>
      </c>
      <c r="B6" s="122" t="s">
        <v>156</v>
      </c>
      <c r="C6" s="122" t="s">
        <v>249</v>
      </c>
      <c r="D6" s="134">
        <v>10780</v>
      </c>
      <c r="E6" s="136">
        <f t="shared" si="0"/>
        <v>9163</v>
      </c>
      <c r="F6" s="123">
        <v>0.15</v>
      </c>
    </row>
    <row r="7" spans="1:6" s="31" customFormat="1" ht="34.799999999999997" x14ac:dyDescent="0.35">
      <c r="A7" s="122" t="s">
        <v>454</v>
      </c>
      <c r="B7" s="122" t="s">
        <v>157</v>
      </c>
      <c r="C7" s="122" t="s">
        <v>249</v>
      </c>
      <c r="D7" s="134">
        <v>5390</v>
      </c>
      <c r="E7" s="136">
        <f t="shared" si="0"/>
        <v>4581.5</v>
      </c>
      <c r="F7" s="123">
        <v>0.15</v>
      </c>
    </row>
    <row r="8" spans="1:6" s="31" customFormat="1" ht="34.799999999999997" x14ac:dyDescent="0.35">
      <c r="A8" s="122" t="s">
        <v>455</v>
      </c>
      <c r="B8" s="122" t="s">
        <v>158</v>
      </c>
      <c r="C8" s="122" t="s">
        <v>249</v>
      </c>
      <c r="D8" s="134">
        <v>8480</v>
      </c>
      <c r="E8" s="136">
        <f t="shared" si="0"/>
        <v>7208</v>
      </c>
      <c r="F8" s="123">
        <v>0.15</v>
      </c>
    </row>
    <row r="9" spans="1:6" s="31" customFormat="1" ht="34.799999999999997" x14ac:dyDescent="0.35">
      <c r="A9" s="122" t="s">
        <v>447</v>
      </c>
      <c r="B9" s="122" t="s">
        <v>347</v>
      </c>
      <c r="C9" s="122" t="s">
        <v>252</v>
      </c>
      <c r="D9" s="134">
        <v>3450</v>
      </c>
      <c r="E9" s="136">
        <f t="shared" si="0"/>
        <v>2932.5</v>
      </c>
      <c r="F9" s="123">
        <v>0.15</v>
      </c>
    </row>
    <row r="10" spans="1:6" s="31" customFormat="1" ht="34.799999999999997" x14ac:dyDescent="0.35">
      <c r="A10" s="122" t="s">
        <v>441</v>
      </c>
      <c r="B10" s="122" t="s">
        <v>158</v>
      </c>
      <c r="C10" s="122" t="s">
        <v>252</v>
      </c>
      <c r="D10" s="134">
        <v>4150</v>
      </c>
      <c r="E10" s="136">
        <f t="shared" si="0"/>
        <v>3527.5</v>
      </c>
      <c r="F10" s="123">
        <v>0.15</v>
      </c>
    </row>
    <row r="11" spans="1:6" s="31" customFormat="1" ht="34.799999999999997" x14ac:dyDescent="0.35">
      <c r="A11" s="122" t="s">
        <v>376</v>
      </c>
      <c r="B11" s="122" t="s">
        <v>329</v>
      </c>
      <c r="C11" s="122"/>
      <c r="D11" s="134">
        <v>7240</v>
      </c>
      <c r="E11" s="136">
        <f t="shared" si="0"/>
        <v>6154</v>
      </c>
      <c r="F11" s="123">
        <v>0.15</v>
      </c>
    </row>
    <row r="12" spans="1:6" s="31" customFormat="1" ht="34.799999999999997" x14ac:dyDescent="0.35">
      <c r="A12" s="122" t="s">
        <v>377</v>
      </c>
      <c r="B12" s="122" t="s">
        <v>329</v>
      </c>
      <c r="C12" s="122"/>
      <c r="D12" s="134">
        <v>7240</v>
      </c>
      <c r="E12" s="136">
        <f t="shared" si="0"/>
        <v>6154</v>
      </c>
      <c r="F12" s="123">
        <v>0.15</v>
      </c>
    </row>
    <row r="13" spans="1:6" s="31" customFormat="1" ht="34.799999999999997" x14ac:dyDescent="0.35">
      <c r="A13" s="122" t="s">
        <v>444</v>
      </c>
      <c r="B13" s="122" t="s">
        <v>329</v>
      </c>
      <c r="C13" s="122"/>
      <c r="D13" s="134">
        <v>1150</v>
      </c>
      <c r="E13" s="136">
        <f t="shared" si="0"/>
        <v>977.5</v>
      </c>
      <c r="F13" s="123">
        <v>0.15</v>
      </c>
    </row>
    <row r="14" spans="1:6" s="31" customFormat="1" ht="34.799999999999997" x14ac:dyDescent="0.35">
      <c r="A14" s="122" t="s">
        <v>442</v>
      </c>
      <c r="B14" s="122" t="s">
        <v>159</v>
      </c>
      <c r="C14" s="122"/>
      <c r="D14" s="134">
        <v>1520</v>
      </c>
      <c r="E14" s="136">
        <f t="shared" si="0"/>
        <v>1292</v>
      </c>
      <c r="F14" s="123">
        <v>0.15</v>
      </c>
    </row>
    <row r="15" spans="1:6" s="31" customFormat="1" ht="34.799999999999997" x14ac:dyDescent="0.35">
      <c r="A15" s="122" t="s">
        <v>463</v>
      </c>
      <c r="B15" s="122" t="s">
        <v>160</v>
      </c>
      <c r="C15" s="122"/>
      <c r="D15" s="134">
        <v>710</v>
      </c>
      <c r="E15" s="136">
        <f t="shared" si="0"/>
        <v>603.5</v>
      </c>
      <c r="F15" s="123">
        <v>0.15</v>
      </c>
    </row>
    <row r="16" spans="1:6" s="31" customFormat="1" ht="34.799999999999997" x14ac:dyDescent="0.35">
      <c r="A16" s="122" t="s">
        <v>463</v>
      </c>
      <c r="B16" s="122" t="s">
        <v>161</v>
      </c>
      <c r="C16" s="122"/>
      <c r="D16" s="134">
        <v>510</v>
      </c>
      <c r="E16" s="136">
        <f t="shared" si="0"/>
        <v>433.5</v>
      </c>
      <c r="F16" s="123">
        <v>0.15</v>
      </c>
    </row>
    <row r="17" spans="1:6" s="31" customFormat="1" ht="34.799999999999997" x14ac:dyDescent="0.35">
      <c r="A17" s="122" t="s">
        <v>443</v>
      </c>
      <c r="B17" s="122" t="s">
        <v>330</v>
      </c>
      <c r="C17" s="122"/>
      <c r="D17" s="134">
        <v>3230</v>
      </c>
      <c r="E17" s="136">
        <f t="shared" si="0"/>
        <v>2745.5</v>
      </c>
      <c r="F17" s="123">
        <v>0.15</v>
      </c>
    </row>
    <row r="18" spans="1:6" s="31" customFormat="1" ht="34.799999999999997" x14ac:dyDescent="0.35">
      <c r="A18" s="122" t="s">
        <v>443</v>
      </c>
      <c r="B18" s="122" t="s">
        <v>331</v>
      </c>
      <c r="C18" s="122"/>
      <c r="D18" s="134">
        <v>3400</v>
      </c>
      <c r="E18" s="136">
        <f t="shared" si="0"/>
        <v>2890</v>
      </c>
      <c r="F18" s="123">
        <v>0.15</v>
      </c>
    </row>
    <row r="19" spans="1:6" s="31" customFormat="1" ht="34.799999999999997" x14ac:dyDescent="0.35">
      <c r="A19" s="122" t="s">
        <v>443</v>
      </c>
      <c r="B19" s="122" t="s">
        <v>332</v>
      </c>
      <c r="C19" s="122"/>
      <c r="D19" s="134">
        <v>3860</v>
      </c>
      <c r="E19" s="136">
        <f t="shared" si="0"/>
        <v>3281</v>
      </c>
      <c r="F19" s="123">
        <v>0.15</v>
      </c>
    </row>
    <row r="20" spans="1:6" s="31" customFormat="1" ht="34.799999999999997" x14ac:dyDescent="0.35">
      <c r="A20" s="122" t="s">
        <v>443</v>
      </c>
      <c r="B20" s="122" t="s">
        <v>787</v>
      </c>
      <c r="C20" s="122"/>
      <c r="D20" s="134">
        <v>4460</v>
      </c>
      <c r="E20" s="136">
        <f t="shared" si="0"/>
        <v>3791</v>
      </c>
      <c r="F20" s="123">
        <v>0.15</v>
      </c>
    </row>
    <row r="21" spans="1:6" ht="34.799999999999997" x14ac:dyDescent="0.3">
      <c r="A21" s="122" t="s">
        <v>443</v>
      </c>
      <c r="B21" s="122" t="s">
        <v>333</v>
      </c>
      <c r="C21" s="122"/>
      <c r="D21" s="134">
        <v>4460</v>
      </c>
      <c r="E21" s="136">
        <f t="shared" ref="E21" si="1">D21*0.85</f>
        <v>3791</v>
      </c>
      <c r="F21" s="123">
        <v>0.15</v>
      </c>
    </row>
    <row r="22" spans="1:6" ht="18" x14ac:dyDescent="0.35">
      <c r="B22" s="16"/>
    </row>
  </sheetData>
  <mergeCells count="1">
    <mergeCell ref="A1:F1"/>
  </mergeCells>
  <phoneticPr fontId="30" type="noConversion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76" orientation="landscape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C38"/>
  <sheetViews>
    <sheetView zoomScale="40" zoomScaleNormal="40" zoomScaleSheetLayoutView="25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AO1" sqref="AO1:AY1"/>
    </sheetView>
  </sheetViews>
  <sheetFormatPr defaultColWidth="9.109375" defaultRowHeight="34.799999999999997" x14ac:dyDescent="0.55000000000000004"/>
  <cols>
    <col min="1" max="1" width="28.6640625" style="63" customWidth="1"/>
    <col min="2" max="51" width="56.33203125" style="63" customWidth="1"/>
    <col min="52" max="52" width="35.5546875" style="86" bestFit="1" customWidth="1"/>
    <col min="53" max="53" width="13.44140625" style="63" customWidth="1"/>
    <col min="54" max="54" width="20.33203125" style="63" customWidth="1"/>
    <col min="55" max="55" width="39.5546875" style="63" customWidth="1"/>
    <col min="56" max="16384" width="9.109375" style="63"/>
  </cols>
  <sheetData>
    <row r="1" spans="1:55" s="62" customFormat="1" ht="59.4" customHeight="1" x14ac:dyDescent="0.55000000000000004">
      <c r="A1" s="171" t="s">
        <v>366</v>
      </c>
      <c r="B1" s="172"/>
      <c r="C1" s="172"/>
      <c r="D1" s="172"/>
      <c r="E1" s="172"/>
      <c r="F1" s="172"/>
      <c r="G1" s="172"/>
      <c r="H1" s="172"/>
      <c r="I1" s="172"/>
      <c r="J1" s="171" t="s">
        <v>366</v>
      </c>
      <c r="K1" s="172"/>
      <c r="L1" s="172"/>
      <c r="M1" s="172"/>
      <c r="N1" s="172"/>
      <c r="O1" s="172"/>
      <c r="P1" s="172"/>
      <c r="Q1" s="172"/>
      <c r="R1" s="172"/>
      <c r="S1" s="172"/>
      <c r="T1" s="201"/>
      <c r="U1" s="171" t="s">
        <v>366</v>
      </c>
      <c r="V1" s="172"/>
      <c r="W1" s="172"/>
      <c r="X1" s="172"/>
      <c r="Y1" s="172"/>
      <c r="Z1" s="172"/>
      <c r="AA1" s="172"/>
      <c r="AB1" s="172"/>
      <c r="AC1" s="172"/>
      <c r="AD1" s="201"/>
      <c r="AE1" s="171" t="s">
        <v>366</v>
      </c>
      <c r="AF1" s="172"/>
      <c r="AG1" s="172"/>
      <c r="AH1" s="172"/>
      <c r="AI1" s="172"/>
      <c r="AJ1" s="172"/>
      <c r="AK1" s="172"/>
      <c r="AL1" s="172"/>
      <c r="AM1" s="172"/>
      <c r="AN1" s="201"/>
      <c r="AO1" s="171" t="s">
        <v>366</v>
      </c>
      <c r="AP1" s="172"/>
      <c r="AQ1" s="172"/>
      <c r="AR1" s="172"/>
      <c r="AS1" s="172"/>
      <c r="AT1" s="172"/>
      <c r="AU1" s="172"/>
      <c r="AV1" s="172"/>
      <c r="AW1" s="172"/>
      <c r="AX1" s="172"/>
      <c r="AY1" s="172"/>
      <c r="AZ1" s="112"/>
    </row>
    <row r="2" spans="1:55" s="62" customFormat="1" ht="99" customHeight="1" x14ac:dyDescent="0.55000000000000004">
      <c r="A2" s="165" t="s">
        <v>0</v>
      </c>
      <c r="B2" s="177" t="s">
        <v>267</v>
      </c>
      <c r="C2" s="178" t="s">
        <v>469</v>
      </c>
      <c r="D2" s="177" t="s">
        <v>448</v>
      </c>
      <c r="E2" s="178" t="s">
        <v>469</v>
      </c>
      <c r="F2" s="177" t="s">
        <v>315</v>
      </c>
      <c r="G2" s="178" t="s">
        <v>469</v>
      </c>
      <c r="H2" s="177" t="s">
        <v>140</v>
      </c>
      <c r="I2" s="178" t="s">
        <v>469</v>
      </c>
      <c r="J2" s="177" t="s">
        <v>449</v>
      </c>
      <c r="K2" s="178" t="s">
        <v>469</v>
      </c>
      <c r="L2" s="177" t="s">
        <v>450</v>
      </c>
      <c r="M2" s="178" t="s">
        <v>469</v>
      </c>
      <c r="N2" s="177" t="s">
        <v>141</v>
      </c>
      <c r="O2" s="178" t="s">
        <v>469</v>
      </c>
      <c r="P2" s="177" t="s">
        <v>142</v>
      </c>
      <c r="Q2" s="178" t="s">
        <v>469</v>
      </c>
      <c r="R2" s="177" t="s">
        <v>143</v>
      </c>
      <c r="S2" s="178" t="s">
        <v>469</v>
      </c>
      <c r="T2" s="177" t="s">
        <v>262</v>
      </c>
      <c r="U2" s="178" t="s">
        <v>469</v>
      </c>
      <c r="V2" s="177" t="s">
        <v>451</v>
      </c>
      <c r="W2" s="178" t="s">
        <v>469</v>
      </c>
      <c r="X2" s="177" t="s">
        <v>263</v>
      </c>
      <c r="Y2" s="178" t="s">
        <v>469</v>
      </c>
      <c r="Z2" s="177" t="s">
        <v>264</v>
      </c>
      <c r="AA2" s="178" t="s">
        <v>469</v>
      </c>
      <c r="AB2" s="177" t="s">
        <v>452</v>
      </c>
      <c r="AC2" s="178" t="s">
        <v>469</v>
      </c>
      <c r="AD2" s="177" t="s">
        <v>316</v>
      </c>
      <c r="AE2" s="178" t="s">
        <v>469</v>
      </c>
      <c r="AF2" s="177" t="s">
        <v>317</v>
      </c>
      <c r="AG2" s="178" t="s">
        <v>469</v>
      </c>
      <c r="AH2" s="177" t="s">
        <v>318</v>
      </c>
      <c r="AI2" s="178" t="s">
        <v>469</v>
      </c>
      <c r="AJ2" s="177" t="s">
        <v>319</v>
      </c>
      <c r="AK2" s="178" t="s">
        <v>469</v>
      </c>
      <c r="AL2" s="177" t="s">
        <v>144</v>
      </c>
      <c r="AM2" s="178" t="s">
        <v>469</v>
      </c>
      <c r="AN2" s="177" t="s">
        <v>320</v>
      </c>
      <c r="AO2" s="178" t="s">
        <v>469</v>
      </c>
      <c r="AP2" s="177" t="s">
        <v>453</v>
      </c>
      <c r="AQ2" s="178" t="s">
        <v>469</v>
      </c>
      <c r="AR2" s="177" t="s">
        <v>328</v>
      </c>
      <c r="AS2" s="178" t="s">
        <v>469</v>
      </c>
      <c r="AT2" s="177" t="s">
        <v>314</v>
      </c>
      <c r="AU2" s="178" t="s">
        <v>469</v>
      </c>
      <c r="AV2" s="177" t="s">
        <v>624</v>
      </c>
      <c r="AW2" s="178" t="s">
        <v>469</v>
      </c>
      <c r="AX2" s="177" t="s">
        <v>625</v>
      </c>
      <c r="AY2" s="178" t="s">
        <v>469</v>
      </c>
      <c r="AZ2" s="112"/>
    </row>
    <row r="3" spans="1:55" ht="34.5" customHeight="1" x14ac:dyDescent="0.55000000000000004">
      <c r="A3" s="132" t="s">
        <v>11</v>
      </c>
      <c r="B3" s="191"/>
      <c r="C3" s="192">
        <v>0.1</v>
      </c>
      <c r="D3" s="191"/>
      <c r="E3" s="192">
        <v>0.1</v>
      </c>
      <c r="F3" s="191"/>
      <c r="G3" s="192">
        <v>0.1</v>
      </c>
      <c r="H3" s="191"/>
      <c r="I3" s="192">
        <v>0.1</v>
      </c>
      <c r="J3" s="191"/>
      <c r="K3" s="192">
        <v>0.1</v>
      </c>
      <c r="L3" s="191"/>
      <c r="M3" s="192">
        <v>0.1</v>
      </c>
      <c r="N3" s="191"/>
      <c r="O3" s="192">
        <v>0.1</v>
      </c>
      <c r="P3" s="191"/>
      <c r="Q3" s="192">
        <v>0.1</v>
      </c>
      <c r="R3" s="191"/>
      <c r="S3" s="192">
        <v>0.1</v>
      </c>
      <c r="T3" s="191"/>
      <c r="U3" s="192">
        <v>0.1</v>
      </c>
      <c r="V3" s="191"/>
      <c r="W3" s="192">
        <v>0.1</v>
      </c>
      <c r="X3" s="191"/>
      <c r="Y3" s="192">
        <v>0.1</v>
      </c>
      <c r="Z3" s="191"/>
      <c r="AA3" s="192">
        <v>0.1</v>
      </c>
      <c r="AB3" s="191"/>
      <c r="AC3" s="192">
        <v>0.1</v>
      </c>
      <c r="AD3" s="191"/>
      <c r="AE3" s="192">
        <v>0.1</v>
      </c>
      <c r="AF3" s="191"/>
      <c r="AG3" s="192">
        <v>0.1</v>
      </c>
      <c r="AH3" s="191"/>
      <c r="AI3" s="192">
        <v>0.1</v>
      </c>
      <c r="AJ3" s="191"/>
      <c r="AK3" s="192">
        <v>0.1</v>
      </c>
      <c r="AL3" s="191"/>
      <c r="AM3" s="192">
        <v>0.1</v>
      </c>
      <c r="AN3" s="191"/>
      <c r="AO3" s="192">
        <v>0.1</v>
      </c>
      <c r="AP3" s="191"/>
      <c r="AQ3" s="192">
        <v>0.1</v>
      </c>
      <c r="AR3" s="191"/>
      <c r="AS3" s="192">
        <v>0.1</v>
      </c>
      <c r="AT3" s="191"/>
      <c r="AU3" s="192">
        <v>0.1</v>
      </c>
      <c r="AV3" s="191"/>
      <c r="AW3" s="192">
        <v>0.1</v>
      </c>
      <c r="AX3" s="191"/>
      <c r="AY3" s="192">
        <v>0.1</v>
      </c>
      <c r="AZ3" s="113"/>
      <c r="BC3" s="89"/>
    </row>
    <row r="4" spans="1:55" ht="126" customHeight="1" x14ac:dyDescent="0.55000000000000004">
      <c r="A4" s="132" t="s">
        <v>232</v>
      </c>
      <c r="B4" s="206" t="s">
        <v>265</v>
      </c>
      <c r="C4" s="207"/>
      <c r="D4" s="197"/>
      <c r="E4" s="188"/>
      <c r="F4" s="197"/>
      <c r="G4" s="188"/>
      <c r="H4" s="197"/>
      <c r="I4" s="188"/>
      <c r="J4" s="197"/>
      <c r="K4" s="188"/>
      <c r="L4" s="197"/>
      <c r="M4" s="188"/>
      <c r="N4" s="197" t="s">
        <v>561</v>
      </c>
      <c r="O4" s="188"/>
      <c r="P4" s="197" t="s">
        <v>562</v>
      </c>
      <c r="Q4" s="188"/>
      <c r="R4" s="197" t="s">
        <v>564</v>
      </c>
      <c r="S4" s="188"/>
      <c r="T4" s="197" t="s">
        <v>565</v>
      </c>
      <c r="U4" s="188"/>
      <c r="V4" s="197" t="s">
        <v>567</v>
      </c>
      <c r="W4" s="188"/>
      <c r="X4" s="197" t="s">
        <v>569</v>
      </c>
      <c r="Y4" s="188"/>
      <c r="Z4" s="197" t="s">
        <v>571</v>
      </c>
      <c r="AA4" s="188"/>
      <c r="AB4" s="197" t="s">
        <v>572</v>
      </c>
      <c r="AC4" s="188"/>
      <c r="AD4" s="197" t="s">
        <v>574</v>
      </c>
      <c r="AE4" s="188"/>
      <c r="AF4" s="197" t="s">
        <v>575</v>
      </c>
      <c r="AG4" s="188"/>
      <c r="AH4" s="197" t="s">
        <v>578</v>
      </c>
      <c r="AI4" s="188"/>
      <c r="AJ4" s="197" t="s">
        <v>579</v>
      </c>
      <c r="AK4" s="188"/>
      <c r="AL4" s="197" t="s">
        <v>580</v>
      </c>
      <c r="AM4" s="188"/>
      <c r="AN4" s="197"/>
      <c r="AO4" s="188"/>
      <c r="AP4" s="197"/>
      <c r="AQ4" s="188"/>
      <c r="AR4" s="197"/>
      <c r="AS4" s="188"/>
      <c r="AT4" s="197"/>
      <c r="AU4" s="188"/>
      <c r="AV4" s="197" t="s">
        <v>586</v>
      </c>
      <c r="AW4" s="188"/>
      <c r="AX4" s="197" t="s">
        <v>586</v>
      </c>
      <c r="AY4" s="188"/>
      <c r="AZ4" s="113"/>
      <c r="BC4" s="89"/>
    </row>
    <row r="5" spans="1:55" ht="180.6" customHeight="1" x14ac:dyDescent="0.55000000000000004">
      <c r="A5" s="132" t="s">
        <v>1</v>
      </c>
      <c r="B5" s="206" t="s">
        <v>265</v>
      </c>
      <c r="C5" s="207"/>
      <c r="D5" s="197" t="s">
        <v>555</v>
      </c>
      <c r="E5" s="188"/>
      <c r="F5" s="197" t="s">
        <v>556</v>
      </c>
      <c r="G5" s="188"/>
      <c r="H5" s="197" t="s">
        <v>557</v>
      </c>
      <c r="I5" s="188"/>
      <c r="J5" s="197" t="s">
        <v>558</v>
      </c>
      <c r="K5" s="188"/>
      <c r="L5" s="197" t="s">
        <v>559</v>
      </c>
      <c r="M5" s="188"/>
      <c r="N5" s="197" t="s">
        <v>560</v>
      </c>
      <c r="O5" s="188"/>
      <c r="P5" s="197" t="s">
        <v>563</v>
      </c>
      <c r="Q5" s="188"/>
      <c r="R5" s="197" t="s">
        <v>563</v>
      </c>
      <c r="S5" s="188"/>
      <c r="T5" s="197" t="s">
        <v>566</v>
      </c>
      <c r="U5" s="188"/>
      <c r="V5" s="197" t="s">
        <v>568</v>
      </c>
      <c r="W5" s="188"/>
      <c r="X5" s="197" t="s">
        <v>570</v>
      </c>
      <c r="Y5" s="188"/>
      <c r="Z5" s="197" t="s">
        <v>570</v>
      </c>
      <c r="AA5" s="188"/>
      <c r="AB5" s="197" t="s">
        <v>570</v>
      </c>
      <c r="AC5" s="188"/>
      <c r="AD5" s="197" t="s">
        <v>573</v>
      </c>
      <c r="AE5" s="188"/>
      <c r="AF5" s="197" t="s">
        <v>570</v>
      </c>
      <c r="AG5" s="188"/>
      <c r="AH5" s="197" t="s">
        <v>576</v>
      </c>
      <c r="AI5" s="188"/>
      <c r="AJ5" s="197" t="s">
        <v>577</v>
      </c>
      <c r="AK5" s="188"/>
      <c r="AL5" s="197" t="s">
        <v>581</v>
      </c>
      <c r="AM5" s="188"/>
      <c r="AN5" s="197" t="s">
        <v>582</v>
      </c>
      <c r="AO5" s="188"/>
      <c r="AP5" s="197" t="s">
        <v>583</v>
      </c>
      <c r="AQ5" s="188"/>
      <c r="AR5" s="197" t="s">
        <v>584</v>
      </c>
      <c r="AS5" s="188"/>
      <c r="AT5" s="197" t="s">
        <v>585</v>
      </c>
      <c r="AU5" s="188"/>
      <c r="AV5" s="197" t="s">
        <v>588</v>
      </c>
      <c r="AW5" s="188"/>
      <c r="AX5" s="197" t="s">
        <v>587</v>
      </c>
      <c r="AY5" s="188"/>
      <c r="AZ5" s="113"/>
      <c r="BC5" s="89"/>
    </row>
    <row r="6" spans="1:55" ht="36.75" customHeight="1" x14ac:dyDescent="0.55000000000000004">
      <c r="A6" s="132" t="s">
        <v>266</v>
      </c>
      <c r="B6" s="181"/>
      <c r="C6" s="182"/>
      <c r="D6" s="181">
        <v>0.7</v>
      </c>
      <c r="E6" s="182"/>
      <c r="F6" s="181">
        <v>0.7</v>
      </c>
      <c r="G6" s="182"/>
      <c r="H6" s="181">
        <v>1</v>
      </c>
      <c r="I6" s="182"/>
      <c r="J6" s="181">
        <v>2</v>
      </c>
      <c r="K6" s="182"/>
      <c r="L6" s="181">
        <v>1.5</v>
      </c>
      <c r="M6" s="182"/>
      <c r="N6" s="181">
        <v>4</v>
      </c>
      <c r="O6" s="182"/>
      <c r="P6" s="181">
        <v>6</v>
      </c>
      <c r="Q6" s="182"/>
      <c r="R6" s="181">
        <v>11</v>
      </c>
      <c r="S6" s="182"/>
      <c r="T6" s="181">
        <v>6</v>
      </c>
      <c r="U6" s="182"/>
      <c r="V6" s="181"/>
      <c r="W6" s="182"/>
      <c r="X6" s="181">
        <v>4</v>
      </c>
      <c r="Y6" s="182"/>
      <c r="Z6" s="181">
        <v>7</v>
      </c>
      <c r="AA6" s="182"/>
      <c r="AB6" s="181">
        <v>7</v>
      </c>
      <c r="AC6" s="182"/>
      <c r="AD6" s="181">
        <v>3</v>
      </c>
      <c r="AE6" s="182"/>
      <c r="AF6" s="181">
        <v>4</v>
      </c>
      <c r="AG6" s="182"/>
      <c r="AH6" s="181">
        <v>6</v>
      </c>
      <c r="AI6" s="182"/>
      <c r="AJ6" s="181">
        <v>10</v>
      </c>
      <c r="AK6" s="182"/>
      <c r="AL6" s="181">
        <v>6</v>
      </c>
      <c r="AM6" s="182"/>
      <c r="AN6" s="181"/>
      <c r="AO6" s="182"/>
      <c r="AP6" s="181">
        <v>1</v>
      </c>
      <c r="AQ6" s="182"/>
      <c r="AR6" s="181"/>
      <c r="AS6" s="182"/>
      <c r="AT6" s="181"/>
      <c r="AU6" s="182"/>
      <c r="AV6" s="181"/>
      <c r="AW6" s="182"/>
      <c r="AX6" s="181"/>
      <c r="AY6" s="182"/>
      <c r="AZ6" s="113"/>
      <c r="BC6" s="83"/>
    </row>
    <row r="7" spans="1:55" s="95" customFormat="1" ht="56.4" customHeight="1" x14ac:dyDescent="0.5">
      <c r="A7" s="132" t="s">
        <v>351</v>
      </c>
      <c r="B7" s="181"/>
      <c r="C7" s="182"/>
      <c r="D7" s="181"/>
      <c r="E7" s="182"/>
      <c r="F7" s="181"/>
      <c r="G7" s="182"/>
      <c r="H7" s="181"/>
      <c r="I7" s="182"/>
      <c r="J7" s="181"/>
      <c r="K7" s="182"/>
      <c r="L7" s="181"/>
      <c r="M7" s="182"/>
      <c r="N7" s="181" t="s">
        <v>251</v>
      </c>
      <c r="O7" s="182"/>
      <c r="P7" s="181" t="s">
        <v>251</v>
      </c>
      <c r="Q7" s="182"/>
      <c r="R7" s="181" t="s">
        <v>251</v>
      </c>
      <c r="S7" s="182"/>
      <c r="T7" s="181" t="s">
        <v>249</v>
      </c>
      <c r="U7" s="182"/>
      <c r="V7" s="181" t="s">
        <v>249</v>
      </c>
      <c r="W7" s="182"/>
      <c r="X7" s="181" t="s">
        <v>250</v>
      </c>
      <c r="Y7" s="182"/>
      <c r="Z7" s="181" t="s">
        <v>352</v>
      </c>
      <c r="AA7" s="182"/>
      <c r="AB7" s="181" t="s">
        <v>353</v>
      </c>
      <c r="AC7" s="182"/>
      <c r="AD7" s="181" t="s">
        <v>249</v>
      </c>
      <c r="AE7" s="182"/>
      <c r="AF7" s="181" t="s">
        <v>249</v>
      </c>
      <c r="AG7" s="182"/>
      <c r="AH7" s="181" t="s">
        <v>249</v>
      </c>
      <c r="AI7" s="182"/>
      <c r="AJ7" s="181" t="s">
        <v>249</v>
      </c>
      <c r="AK7" s="182"/>
      <c r="AL7" s="181" t="s">
        <v>252</v>
      </c>
      <c r="AM7" s="182"/>
      <c r="AN7" s="181"/>
      <c r="AO7" s="182"/>
      <c r="AP7" s="181"/>
      <c r="AQ7" s="182"/>
      <c r="AR7" s="181"/>
      <c r="AS7" s="182"/>
      <c r="AT7" s="181"/>
      <c r="AU7" s="182"/>
      <c r="AV7" s="181"/>
      <c r="AW7" s="182"/>
      <c r="AX7" s="181"/>
      <c r="AY7" s="182"/>
      <c r="AZ7" s="19"/>
    </row>
    <row r="8" spans="1:55" s="95" customFormat="1" ht="71.400000000000006" customHeight="1" x14ac:dyDescent="0.5">
      <c r="A8" s="132" t="s">
        <v>153</v>
      </c>
      <c r="B8" s="139" t="s">
        <v>471</v>
      </c>
      <c r="C8" s="135" t="s">
        <v>650</v>
      </c>
      <c r="D8" s="139" t="s">
        <v>471</v>
      </c>
      <c r="E8" s="135" t="s">
        <v>650</v>
      </c>
      <c r="F8" s="139" t="s">
        <v>471</v>
      </c>
      <c r="G8" s="135" t="s">
        <v>650</v>
      </c>
      <c r="H8" s="139" t="s">
        <v>471</v>
      </c>
      <c r="I8" s="135" t="s">
        <v>650</v>
      </c>
      <c r="J8" s="139" t="s">
        <v>471</v>
      </c>
      <c r="K8" s="135" t="s">
        <v>650</v>
      </c>
      <c r="L8" s="139" t="s">
        <v>471</v>
      </c>
      <c r="M8" s="135" t="s">
        <v>650</v>
      </c>
      <c r="N8" s="139" t="s">
        <v>471</v>
      </c>
      <c r="O8" s="135" t="s">
        <v>650</v>
      </c>
      <c r="P8" s="139" t="s">
        <v>471</v>
      </c>
      <c r="Q8" s="135" t="s">
        <v>650</v>
      </c>
      <c r="R8" s="139" t="s">
        <v>471</v>
      </c>
      <c r="S8" s="135" t="s">
        <v>650</v>
      </c>
      <c r="T8" s="139" t="s">
        <v>471</v>
      </c>
      <c r="U8" s="135" t="s">
        <v>650</v>
      </c>
      <c r="V8" s="139" t="s">
        <v>471</v>
      </c>
      <c r="W8" s="135" t="s">
        <v>650</v>
      </c>
      <c r="X8" s="139" t="s">
        <v>471</v>
      </c>
      <c r="Y8" s="135" t="s">
        <v>650</v>
      </c>
      <c r="Z8" s="139" t="s">
        <v>471</v>
      </c>
      <c r="AA8" s="135" t="s">
        <v>650</v>
      </c>
      <c r="AB8" s="139" t="s">
        <v>471</v>
      </c>
      <c r="AC8" s="135" t="s">
        <v>650</v>
      </c>
      <c r="AD8" s="139" t="s">
        <v>471</v>
      </c>
      <c r="AE8" s="135" t="s">
        <v>650</v>
      </c>
      <c r="AF8" s="139" t="s">
        <v>471</v>
      </c>
      <c r="AG8" s="135" t="s">
        <v>650</v>
      </c>
      <c r="AH8" s="139" t="s">
        <v>471</v>
      </c>
      <c r="AI8" s="135" t="s">
        <v>650</v>
      </c>
      <c r="AJ8" s="139" t="s">
        <v>471</v>
      </c>
      <c r="AK8" s="135" t="s">
        <v>650</v>
      </c>
      <c r="AL8" s="139" t="s">
        <v>471</v>
      </c>
      <c r="AM8" s="135" t="s">
        <v>650</v>
      </c>
      <c r="AN8" s="139" t="s">
        <v>471</v>
      </c>
      <c r="AO8" s="135" t="s">
        <v>650</v>
      </c>
      <c r="AP8" s="139" t="s">
        <v>471</v>
      </c>
      <c r="AQ8" s="135" t="s">
        <v>650</v>
      </c>
      <c r="AR8" s="139" t="s">
        <v>471</v>
      </c>
      <c r="AS8" s="135" t="s">
        <v>650</v>
      </c>
      <c r="AT8" s="139" t="s">
        <v>471</v>
      </c>
      <c r="AU8" s="135" t="s">
        <v>650</v>
      </c>
      <c r="AV8" s="139" t="s">
        <v>471</v>
      </c>
      <c r="AW8" s="135" t="s">
        <v>650</v>
      </c>
      <c r="AX8" s="139" t="s">
        <v>471</v>
      </c>
      <c r="AY8" s="135" t="s">
        <v>650</v>
      </c>
      <c r="AZ8" s="19"/>
    </row>
    <row r="9" spans="1:55" s="64" customFormat="1" ht="35.25" customHeight="1" x14ac:dyDescent="0.3">
      <c r="A9" s="132" t="s">
        <v>132</v>
      </c>
      <c r="B9" s="134"/>
      <c r="C9" s="136"/>
      <c r="D9" s="134"/>
      <c r="E9" s="136"/>
      <c r="F9" s="134"/>
      <c r="G9" s="136"/>
      <c r="H9" s="134"/>
      <c r="I9" s="136"/>
      <c r="J9" s="134"/>
      <c r="K9" s="136"/>
      <c r="L9" s="134"/>
      <c r="M9" s="136"/>
      <c r="N9" s="134"/>
      <c r="O9" s="136"/>
      <c r="P9" s="134"/>
      <c r="Q9" s="136"/>
      <c r="R9" s="134"/>
      <c r="S9" s="136"/>
      <c r="T9" s="134"/>
      <c r="U9" s="136"/>
      <c r="V9" s="134"/>
      <c r="W9" s="136"/>
      <c r="X9" s="134"/>
      <c r="Y9" s="136"/>
      <c r="Z9" s="134"/>
      <c r="AA9" s="136"/>
      <c r="AB9" s="134"/>
      <c r="AC9" s="136"/>
      <c r="AD9" s="134"/>
      <c r="AE9" s="136"/>
      <c r="AF9" s="134"/>
      <c r="AG9" s="136"/>
      <c r="AH9" s="134"/>
      <c r="AI9" s="136"/>
      <c r="AJ9" s="134"/>
      <c r="AK9" s="136"/>
      <c r="AL9" s="134"/>
      <c r="AM9" s="136"/>
      <c r="AN9" s="134"/>
      <c r="AO9" s="136"/>
      <c r="AP9" s="134"/>
      <c r="AQ9" s="136"/>
      <c r="AR9" s="134">
        <v>1850</v>
      </c>
      <c r="AS9" s="136">
        <f>AR9*0.85</f>
        <v>1572.5</v>
      </c>
      <c r="AT9" s="134">
        <v>1700</v>
      </c>
      <c r="AU9" s="136">
        <f>AT9*0.85</f>
        <v>1445</v>
      </c>
      <c r="AV9" s="134">
        <v>2400</v>
      </c>
      <c r="AW9" s="136">
        <f>AV9*0.85</f>
        <v>2040</v>
      </c>
      <c r="AX9" s="134">
        <v>2580</v>
      </c>
      <c r="AY9" s="136">
        <f>AX9*0.85</f>
        <v>2193</v>
      </c>
      <c r="AZ9" s="114"/>
      <c r="BB9" s="85"/>
      <c r="BC9" s="90"/>
    </row>
    <row r="10" spans="1:55" s="64" customFormat="1" ht="35.25" customHeight="1" x14ac:dyDescent="0.3">
      <c r="A10" s="132" t="s">
        <v>133</v>
      </c>
      <c r="B10" s="134"/>
      <c r="C10" s="136"/>
      <c r="D10" s="134"/>
      <c r="E10" s="136"/>
      <c r="F10" s="134"/>
      <c r="G10" s="136"/>
      <c r="H10" s="134"/>
      <c r="I10" s="136"/>
      <c r="J10" s="134"/>
      <c r="K10" s="136"/>
      <c r="L10" s="134"/>
      <c r="M10" s="136"/>
      <c r="N10" s="134"/>
      <c r="O10" s="136"/>
      <c r="P10" s="134"/>
      <c r="Q10" s="136"/>
      <c r="R10" s="134"/>
      <c r="S10" s="136"/>
      <c r="T10" s="134"/>
      <c r="U10" s="136"/>
      <c r="V10" s="134"/>
      <c r="W10" s="136"/>
      <c r="X10" s="134"/>
      <c r="Y10" s="136"/>
      <c r="Z10" s="134"/>
      <c r="AA10" s="136"/>
      <c r="AB10" s="134"/>
      <c r="AC10" s="136"/>
      <c r="AD10" s="134"/>
      <c r="AE10" s="136"/>
      <c r="AF10" s="134"/>
      <c r="AG10" s="136"/>
      <c r="AH10" s="134"/>
      <c r="AI10" s="136"/>
      <c r="AJ10" s="134"/>
      <c r="AK10" s="136"/>
      <c r="AL10" s="134"/>
      <c r="AM10" s="136"/>
      <c r="AN10" s="134"/>
      <c r="AO10" s="136"/>
      <c r="AP10" s="134"/>
      <c r="AQ10" s="136"/>
      <c r="AR10" s="134">
        <v>1890</v>
      </c>
      <c r="AS10" s="136">
        <f t="shared" ref="AS10:AU17" si="0">AR10*0.85</f>
        <v>1606.5</v>
      </c>
      <c r="AT10" s="134">
        <v>1750</v>
      </c>
      <c r="AU10" s="136">
        <f t="shared" si="0"/>
        <v>1487.5</v>
      </c>
      <c r="AV10" s="134">
        <v>2460</v>
      </c>
      <c r="AW10" s="136">
        <f t="shared" ref="AW10" si="1">AV10*0.85</f>
        <v>2091</v>
      </c>
      <c r="AX10" s="134">
        <v>2650</v>
      </c>
      <c r="AY10" s="136">
        <f t="shared" ref="AY10" si="2">AX10*0.85</f>
        <v>2252.5</v>
      </c>
      <c r="AZ10" s="114"/>
      <c r="BB10" s="85"/>
      <c r="BC10" s="90"/>
    </row>
    <row r="11" spans="1:55" s="64" customFormat="1" ht="35.25" customHeight="1" x14ac:dyDescent="0.3">
      <c r="A11" s="132" t="s">
        <v>145</v>
      </c>
      <c r="B11" s="134">
        <v>2040</v>
      </c>
      <c r="C11" s="136">
        <f>B11*0.85</f>
        <v>1734</v>
      </c>
      <c r="D11" s="134">
        <v>2750</v>
      </c>
      <c r="E11" s="136">
        <f>D11*0.85</f>
        <v>2337.5</v>
      </c>
      <c r="F11" s="134">
        <v>1920</v>
      </c>
      <c r="G11" s="136">
        <f>F11*0.85</f>
        <v>1632</v>
      </c>
      <c r="H11" s="134">
        <v>4060</v>
      </c>
      <c r="I11" s="136">
        <f>H11*0.85</f>
        <v>3451</v>
      </c>
      <c r="J11" s="134">
        <v>7230</v>
      </c>
      <c r="K11" s="136">
        <f>J11*0.85</f>
        <v>6145.5</v>
      </c>
      <c r="L11" s="134">
        <v>5830</v>
      </c>
      <c r="M11" s="136">
        <f>L11*0.85</f>
        <v>4955.5</v>
      </c>
      <c r="N11" s="134">
        <v>6050</v>
      </c>
      <c r="O11" s="136">
        <f>N11*0.85</f>
        <v>5142.5</v>
      </c>
      <c r="P11" s="134">
        <v>7600</v>
      </c>
      <c r="Q11" s="136">
        <f>P11*0.85</f>
        <v>6460</v>
      </c>
      <c r="R11" s="134">
        <v>10940</v>
      </c>
      <c r="S11" s="136">
        <f>R11*0.85</f>
        <v>9299</v>
      </c>
      <c r="T11" s="134">
        <v>9090</v>
      </c>
      <c r="U11" s="136">
        <f>T11*0.85</f>
        <v>7726.5</v>
      </c>
      <c r="V11" s="134">
        <v>9580</v>
      </c>
      <c r="W11" s="136">
        <f>V11*0.85</f>
        <v>8143</v>
      </c>
      <c r="X11" s="134">
        <v>9960</v>
      </c>
      <c r="Y11" s="136">
        <f>X11*0.85</f>
        <v>8466</v>
      </c>
      <c r="Z11" s="134">
        <v>12100</v>
      </c>
      <c r="AA11" s="136">
        <f>Z11*0.85</f>
        <v>10285</v>
      </c>
      <c r="AB11" s="134">
        <v>17100</v>
      </c>
      <c r="AC11" s="136">
        <f>AB11*0.85</f>
        <v>14535</v>
      </c>
      <c r="AD11" s="134">
        <v>9880</v>
      </c>
      <c r="AE11" s="136">
        <f>AD11*0.85</f>
        <v>8398</v>
      </c>
      <c r="AF11" s="134">
        <v>12250</v>
      </c>
      <c r="AG11" s="136">
        <f>AF11*0.85</f>
        <v>10412.5</v>
      </c>
      <c r="AH11" s="134">
        <v>18990</v>
      </c>
      <c r="AI11" s="136">
        <f>AH11*0.85</f>
        <v>16141.5</v>
      </c>
      <c r="AJ11" s="134">
        <v>45830</v>
      </c>
      <c r="AK11" s="136">
        <f>AJ11*0.85</f>
        <v>38955.5</v>
      </c>
      <c r="AL11" s="134">
        <v>11370</v>
      </c>
      <c r="AM11" s="136">
        <f>AL11*0.85</f>
        <v>9664.5</v>
      </c>
      <c r="AN11" s="134">
        <v>5430</v>
      </c>
      <c r="AO11" s="136">
        <f>AN11*0.85</f>
        <v>4615.5</v>
      </c>
      <c r="AP11" s="134">
        <v>4500</v>
      </c>
      <c r="AQ11" s="136">
        <f>AP11*0.85</f>
        <v>3825</v>
      </c>
      <c r="AR11" s="134">
        <v>3620</v>
      </c>
      <c r="AS11" s="136">
        <f t="shared" si="0"/>
        <v>3077</v>
      </c>
      <c r="AT11" s="134">
        <v>3230</v>
      </c>
      <c r="AU11" s="136">
        <f t="shared" si="0"/>
        <v>2745.5</v>
      </c>
      <c r="AV11" s="134">
        <v>4700</v>
      </c>
      <c r="AW11" s="136">
        <f t="shared" ref="AW11" si="3">AV11*0.85</f>
        <v>3995</v>
      </c>
      <c r="AX11" s="134">
        <v>5050</v>
      </c>
      <c r="AY11" s="136">
        <f t="shared" ref="AY11" si="4">AX11*0.85</f>
        <v>4292.5</v>
      </c>
      <c r="AZ11" s="114"/>
      <c r="BB11" s="85"/>
      <c r="BC11" s="82"/>
    </row>
    <row r="12" spans="1:55" s="64" customFormat="1" ht="35.25" customHeight="1" x14ac:dyDescent="0.3">
      <c r="A12" s="132" t="s">
        <v>139</v>
      </c>
      <c r="B12" s="134">
        <v>2150</v>
      </c>
      <c r="C12" s="136">
        <f t="shared" ref="C12:E17" si="5">B12*0.85</f>
        <v>1827.5</v>
      </c>
      <c r="D12" s="134">
        <v>2880</v>
      </c>
      <c r="E12" s="136">
        <f t="shared" si="5"/>
        <v>2448</v>
      </c>
      <c r="F12" s="134">
        <v>2020</v>
      </c>
      <c r="G12" s="136">
        <f t="shared" ref="G12" si="6">F12*0.85</f>
        <v>1717</v>
      </c>
      <c r="H12" s="134">
        <v>4380</v>
      </c>
      <c r="I12" s="136">
        <f t="shared" ref="I12" si="7">H12*0.85</f>
        <v>3723</v>
      </c>
      <c r="J12" s="134">
        <v>7840</v>
      </c>
      <c r="K12" s="136">
        <f t="shared" ref="K12" si="8">J12*0.85</f>
        <v>6664</v>
      </c>
      <c r="L12" s="134">
        <v>6290</v>
      </c>
      <c r="M12" s="136">
        <f t="shared" ref="M12" si="9">L12*0.85</f>
        <v>5346.5</v>
      </c>
      <c r="N12" s="134">
        <v>6640</v>
      </c>
      <c r="O12" s="136">
        <f t="shared" ref="O12" si="10">N12*0.85</f>
        <v>5644</v>
      </c>
      <c r="P12" s="134">
        <v>8360</v>
      </c>
      <c r="Q12" s="136">
        <f t="shared" ref="Q12" si="11">P12*0.85</f>
        <v>7106</v>
      </c>
      <c r="R12" s="134">
        <v>12070</v>
      </c>
      <c r="S12" s="136">
        <f t="shared" ref="S12" si="12">R12*0.85</f>
        <v>10259.5</v>
      </c>
      <c r="T12" s="134">
        <v>10020</v>
      </c>
      <c r="U12" s="136">
        <f t="shared" ref="U12" si="13">T12*0.85</f>
        <v>8517</v>
      </c>
      <c r="V12" s="134">
        <v>10550</v>
      </c>
      <c r="W12" s="136">
        <f t="shared" ref="W12" si="14">V12*0.85</f>
        <v>8967.5</v>
      </c>
      <c r="X12" s="134">
        <v>11010</v>
      </c>
      <c r="Y12" s="136">
        <f t="shared" ref="Y12" si="15">X12*0.85</f>
        <v>9358.5</v>
      </c>
      <c r="Z12" s="134">
        <v>13290</v>
      </c>
      <c r="AA12" s="136">
        <f t="shared" ref="AA12" si="16">Z12*0.85</f>
        <v>11296.5</v>
      </c>
      <c r="AB12" s="134">
        <v>19010</v>
      </c>
      <c r="AC12" s="136">
        <f t="shared" ref="AC12" si="17">AB12*0.85</f>
        <v>16158.5</v>
      </c>
      <c r="AD12" s="134">
        <v>10900</v>
      </c>
      <c r="AE12" s="136">
        <f t="shared" ref="AE12" si="18">AD12*0.85</f>
        <v>9265</v>
      </c>
      <c r="AF12" s="134">
        <v>13590</v>
      </c>
      <c r="AG12" s="136">
        <f t="shared" ref="AG12" si="19">AF12*0.85</f>
        <v>11551.5</v>
      </c>
      <c r="AH12" s="134">
        <v>21150</v>
      </c>
      <c r="AI12" s="136">
        <f t="shared" ref="AI12" si="20">AH12*0.85</f>
        <v>17977.5</v>
      </c>
      <c r="AJ12" s="134">
        <v>49450</v>
      </c>
      <c r="AK12" s="136">
        <f t="shared" ref="AK12" si="21">AJ12*0.85</f>
        <v>42032.5</v>
      </c>
      <c r="AL12" s="134">
        <v>12570</v>
      </c>
      <c r="AM12" s="136">
        <f t="shared" ref="AM12" si="22">AL12*0.85</f>
        <v>10684.5</v>
      </c>
      <c r="AN12" s="134">
        <v>5690</v>
      </c>
      <c r="AO12" s="136">
        <f t="shared" ref="AO12" si="23">AN12*0.85</f>
        <v>4836.5</v>
      </c>
      <c r="AP12" s="134">
        <v>4840</v>
      </c>
      <c r="AQ12" s="136">
        <f t="shared" ref="AQ12" si="24">AP12*0.85</f>
        <v>4114</v>
      </c>
      <c r="AR12" s="134">
        <v>3860</v>
      </c>
      <c r="AS12" s="136">
        <f t="shared" si="0"/>
        <v>3281</v>
      </c>
      <c r="AT12" s="134">
        <v>3510</v>
      </c>
      <c r="AU12" s="136">
        <f t="shared" si="0"/>
        <v>2983.5</v>
      </c>
      <c r="AV12" s="134">
        <v>5080</v>
      </c>
      <c r="AW12" s="136">
        <f t="shared" ref="AW12" si="25">AV12*0.85</f>
        <v>4318</v>
      </c>
      <c r="AX12" s="134">
        <v>5450</v>
      </c>
      <c r="AY12" s="136">
        <f t="shared" ref="AY12" si="26">AX12*0.85</f>
        <v>4632.5</v>
      </c>
      <c r="AZ12" s="114"/>
      <c r="BB12" s="85"/>
      <c r="BC12" s="82"/>
    </row>
    <row r="13" spans="1:55" s="64" customFormat="1" ht="35.25" customHeight="1" x14ac:dyDescent="0.3">
      <c r="A13" s="132" t="s">
        <v>146</v>
      </c>
      <c r="B13" s="134">
        <v>2670</v>
      </c>
      <c r="C13" s="136">
        <f t="shared" si="5"/>
        <v>2269.5</v>
      </c>
      <c r="D13" s="134">
        <v>3650</v>
      </c>
      <c r="E13" s="136">
        <f t="shared" si="5"/>
        <v>3102.5</v>
      </c>
      <c r="F13" s="134">
        <v>2400</v>
      </c>
      <c r="G13" s="136">
        <f t="shared" ref="G13" si="27">F13*0.85</f>
        <v>2040</v>
      </c>
      <c r="H13" s="134">
        <v>5450</v>
      </c>
      <c r="I13" s="136">
        <f t="shared" ref="I13" si="28">H13*0.85</f>
        <v>4632.5</v>
      </c>
      <c r="J13" s="134">
        <v>10370</v>
      </c>
      <c r="K13" s="136">
        <f t="shared" ref="K13" si="29">J13*0.85</f>
        <v>8814.5</v>
      </c>
      <c r="L13" s="134">
        <v>7920</v>
      </c>
      <c r="M13" s="136">
        <f t="shared" ref="M13" si="30">L13*0.85</f>
        <v>6732</v>
      </c>
      <c r="N13" s="134">
        <v>8450</v>
      </c>
      <c r="O13" s="136">
        <f t="shared" ref="O13" si="31">N13*0.85</f>
        <v>7182.5</v>
      </c>
      <c r="P13" s="134">
        <v>10740</v>
      </c>
      <c r="Q13" s="136">
        <f t="shared" ref="Q13" si="32">P13*0.85</f>
        <v>9129</v>
      </c>
      <c r="R13" s="134">
        <v>15620</v>
      </c>
      <c r="S13" s="136">
        <f t="shared" ref="S13" si="33">R13*0.85</f>
        <v>13277</v>
      </c>
      <c r="T13" s="134">
        <v>12890</v>
      </c>
      <c r="U13" s="136">
        <f t="shared" ref="U13" si="34">T13*0.85</f>
        <v>10956.5</v>
      </c>
      <c r="V13" s="134">
        <v>13600</v>
      </c>
      <c r="W13" s="136">
        <f t="shared" ref="W13" si="35">V13*0.85</f>
        <v>11560</v>
      </c>
      <c r="X13" s="134">
        <v>14140</v>
      </c>
      <c r="Y13" s="136">
        <f t="shared" ref="Y13" si="36">X13*0.85</f>
        <v>12019</v>
      </c>
      <c r="Z13" s="134">
        <v>17250</v>
      </c>
      <c r="AA13" s="136">
        <f t="shared" ref="AA13" si="37">Z13*0.85</f>
        <v>14662.5</v>
      </c>
      <c r="AB13" s="134">
        <v>24890</v>
      </c>
      <c r="AC13" s="136">
        <f t="shared" ref="AC13" si="38">AB13*0.85</f>
        <v>21156.5</v>
      </c>
      <c r="AD13" s="134">
        <v>14080</v>
      </c>
      <c r="AE13" s="136">
        <f t="shared" ref="AE13" si="39">AD13*0.85</f>
        <v>11968</v>
      </c>
      <c r="AF13" s="134">
        <v>17660</v>
      </c>
      <c r="AG13" s="136">
        <f t="shared" ref="AG13" si="40">AF13*0.85</f>
        <v>15011</v>
      </c>
      <c r="AH13" s="134">
        <v>27670</v>
      </c>
      <c r="AI13" s="136">
        <f t="shared" ref="AI13" si="41">AH13*0.85</f>
        <v>23519.5</v>
      </c>
      <c r="AJ13" s="134">
        <v>73900</v>
      </c>
      <c r="AK13" s="136">
        <f t="shared" ref="AK13" si="42">AJ13*0.85</f>
        <v>62815</v>
      </c>
      <c r="AL13" s="134">
        <v>16250</v>
      </c>
      <c r="AM13" s="136">
        <f t="shared" ref="AM13" si="43">AL13*0.85</f>
        <v>13812.5</v>
      </c>
      <c r="AN13" s="134">
        <v>6640</v>
      </c>
      <c r="AO13" s="136">
        <f t="shared" ref="AO13" si="44">AN13*0.85</f>
        <v>5644</v>
      </c>
      <c r="AP13" s="134">
        <v>6030</v>
      </c>
      <c r="AQ13" s="136">
        <f t="shared" ref="AQ13" si="45">AP13*0.85</f>
        <v>5125.5</v>
      </c>
      <c r="AR13" s="134">
        <v>4820</v>
      </c>
      <c r="AS13" s="136">
        <f t="shared" si="0"/>
        <v>4097</v>
      </c>
      <c r="AT13" s="134">
        <v>4270</v>
      </c>
      <c r="AU13" s="136">
        <f t="shared" si="0"/>
        <v>3629.5</v>
      </c>
      <c r="AV13" s="134">
        <v>6290</v>
      </c>
      <c r="AW13" s="136">
        <f t="shared" ref="AW13" si="46">AV13*0.85</f>
        <v>5346.5</v>
      </c>
      <c r="AX13" s="134">
        <v>6730</v>
      </c>
      <c r="AY13" s="136">
        <f t="shared" ref="AY13" si="47">AX13*0.85</f>
        <v>5720.5</v>
      </c>
      <c r="AZ13" s="114"/>
      <c r="BB13" s="85"/>
      <c r="BC13" s="82"/>
    </row>
    <row r="14" spans="1:55" s="64" customFormat="1" ht="35.25" customHeight="1" x14ac:dyDescent="0.3">
      <c r="A14" s="132" t="s">
        <v>147</v>
      </c>
      <c r="B14" s="134">
        <v>2920</v>
      </c>
      <c r="C14" s="136">
        <f t="shared" si="5"/>
        <v>2482</v>
      </c>
      <c r="D14" s="134">
        <v>3940</v>
      </c>
      <c r="E14" s="136">
        <f t="shared" si="5"/>
        <v>3349</v>
      </c>
      <c r="F14" s="134">
        <v>2610</v>
      </c>
      <c r="G14" s="136">
        <f t="shared" ref="G14" si="48">F14*0.85</f>
        <v>2218.5</v>
      </c>
      <c r="H14" s="134">
        <v>6050</v>
      </c>
      <c r="I14" s="136">
        <f t="shared" ref="I14" si="49">H14*0.85</f>
        <v>5142.5</v>
      </c>
      <c r="J14" s="134">
        <v>11560</v>
      </c>
      <c r="K14" s="136">
        <f t="shared" ref="K14" si="50">J14*0.85</f>
        <v>9826</v>
      </c>
      <c r="L14" s="134">
        <v>8880</v>
      </c>
      <c r="M14" s="136">
        <f t="shared" ref="M14" si="51">L14*0.85</f>
        <v>7548</v>
      </c>
      <c r="N14" s="134">
        <v>9600</v>
      </c>
      <c r="O14" s="136">
        <f t="shared" ref="O14" si="52">N14*0.85</f>
        <v>8160</v>
      </c>
      <c r="P14" s="134">
        <v>12220</v>
      </c>
      <c r="Q14" s="136">
        <f t="shared" ref="Q14" si="53">P14*0.85</f>
        <v>10387</v>
      </c>
      <c r="R14" s="134">
        <v>17930</v>
      </c>
      <c r="S14" s="136">
        <f t="shared" ref="S14" si="54">R14*0.85</f>
        <v>15240.5</v>
      </c>
      <c r="T14" s="134">
        <v>15640</v>
      </c>
      <c r="U14" s="136">
        <f t="shared" ref="U14" si="55">T14*0.85</f>
        <v>13294</v>
      </c>
      <c r="V14" s="134">
        <v>15550</v>
      </c>
      <c r="W14" s="136">
        <f t="shared" ref="W14" si="56">V14*0.85</f>
        <v>13217.5</v>
      </c>
      <c r="X14" s="134">
        <v>17190</v>
      </c>
      <c r="Y14" s="136">
        <f t="shared" ref="Y14" si="57">X14*0.85</f>
        <v>14611.5</v>
      </c>
      <c r="Z14" s="134">
        <v>20790</v>
      </c>
      <c r="AA14" s="136">
        <f t="shared" ref="AA14" si="58">Z14*0.85</f>
        <v>17671.5</v>
      </c>
      <c r="AB14" s="134">
        <v>29690</v>
      </c>
      <c r="AC14" s="136">
        <f t="shared" ref="AC14" si="59">AB14*0.85</f>
        <v>25236.5</v>
      </c>
      <c r="AD14" s="134">
        <v>16160</v>
      </c>
      <c r="AE14" s="136">
        <f t="shared" ref="AE14" si="60">AD14*0.85</f>
        <v>13736</v>
      </c>
      <c r="AF14" s="134">
        <v>20310</v>
      </c>
      <c r="AG14" s="136">
        <f t="shared" ref="AG14" si="61">AF14*0.85</f>
        <v>17263.5</v>
      </c>
      <c r="AH14" s="134">
        <v>31950</v>
      </c>
      <c r="AI14" s="136">
        <f t="shared" ref="AI14" si="62">AH14*0.85</f>
        <v>27157.5</v>
      </c>
      <c r="AJ14" s="134">
        <v>82900</v>
      </c>
      <c r="AK14" s="136">
        <f t="shared" ref="AK14" si="63">AJ14*0.85</f>
        <v>70465</v>
      </c>
      <c r="AL14" s="134">
        <v>19940</v>
      </c>
      <c r="AM14" s="136">
        <f t="shared" ref="AM14" si="64">AL14*0.85</f>
        <v>16949</v>
      </c>
      <c r="AN14" s="134">
        <v>7140</v>
      </c>
      <c r="AO14" s="136">
        <f t="shared" ref="AO14" si="65">AN14*0.85</f>
        <v>6069</v>
      </c>
      <c r="AP14" s="134">
        <v>6680</v>
      </c>
      <c r="AQ14" s="136">
        <f t="shared" ref="AQ14" si="66">AP14*0.85</f>
        <v>5678</v>
      </c>
      <c r="AR14" s="134">
        <v>5350</v>
      </c>
      <c r="AS14" s="136">
        <f t="shared" si="0"/>
        <v>4547.5</v>
      </c>
      <c r="AT14" s="134">
        <v>4820</v>
      </c>
      <c r="AU14" s="136">
        <f t="shared" si="0"/>
        <v>4097</v>
      </c>
      <c r="AV14" s="134">
        <v>7030</v>
      </c>
      <c r="AW14" s="136">
        <f t="shared" ref="AW14" si="67">AV14*0.85</f>
        <v>5975.5</v>
      </c>
      <c r="AX14" s="134">
        <v>7510</v>
      </c>
      <c r="AY14" s="136">
        <f t="shared" ref="AY14" si="68">AX14*0.85</f>
        <v>6383.5</v>
      </c>
      <c r="AZ14" s="114"/>
      <c r="BB14" s="85"/>
      <c r="BC14" s="82"/>
    </row>
    <row r="15" spans="1:55" s="64" customFormat="1" ht="35.25" customHeight="1" x14ac:dyDescent="0.3">
      <c r="A15" s="132" t="s">
        <v>148</v>
      </c>
      <c r="B15" s="134">
        <v>3230</v>
      </c>
      <c r="C15" s="136">
        <f t="shared" si="5"/>
        <v>2745.5</v>
      </c>
      <c r="D15" s="134">
        <v>4300</v>
      </c>
      <c r="E15" s="136">
        <f t="shared" si="5"/>
        <v>3655</v>
      </c>
      <c r="F15" s="134">
        <v>2790</v>
      </c>
      <c r="G15" s="136">
        <f t="shared" ref="G15" si="69">F15*0.85</f>
        <v>2371.5</v>
      </c>
      <c r="H15" s="134">
        <v>6640</v>
      </c>
      <c r="I15" s="136">
        <f t="shared" ref="I15" si="70">H15*0.85</f>
        <v>5644</v>
      </c>
      <c r="J15" s="134">
        <v>12930</v>
      </c>
      <c r="K15" s="136">
        <f t="shared" ref="K15" si="71">J15*0.85</f>
        <v>10990.5</v>
      </c>
      <c r="L15" s="134">
        <v>9790</v>
      </c>
      <c r="M15" s="136">
        <f t="shared" ref="M15" si="72">L15*0.85</f>
        <v>8321.5</v>
      </c>
      <c r="N15" s="134">
        <v>10760</v>
      </c>
      <c r="O15" s="136">
        <f t="shared" ref="O15" si="73">N15*0.85</f>
        <v>9146</v>
      </c>
      <c r="P15" s="134">
        <v>13730</v>
      </c>
      <c r="Q15" s="136">
        <f t="shared" ref="Q15" si="74">P15*0.85</f>
        <v>11670.5</v>
      </c>
      <c r="R15" s="134">
        <v>20210</v>
      </c>
      <c r="S15" s="136">
        <f t="shared" ref="S15" si="75">R15*0.85</f>
        <v>17178.5</v>
      </c>
      <c r="T15" s="134">
        <v>16590</v>
      </c>
      <c r="U15" s="136">
        <f t="shared" ref="U15" si="76">T15*0.85</f>
        <v>14101.5</v>
      </c>
      <c r="V15" s="134">
        <v>17530</v>
      </c>
      <c r="W15" s="136">
        <f t="shared" ref="W15" si="77">V15*0.85</f>
        <v>14900.5</v>
      </c>
      <c r="X15" s="134">
        <v>18260</v>
      </c>
      <c r="Y15" s="136">
        <f t="shared" ref="Y15" si="78">X15*0.85</f>
        <v>15521</v>
      </c>
      <c r="Z15" s="134">
        <v>22300</v>
      </c>
      <c r="AA15" s="136">
        <f t="shared" ref="AA15" si="79">Z15*0.85</f>
        <v>18955</v>
      </c>
      <c r="AB15" s="134">
        <v>32480</v>
      </c>
      <c r="AC15" s="136">
        <f t="shared" ref="AC15" si="80">AB15*0.85</f>
        <v>27608</v>
      </c>
      <c r="AD15" s="134">
        <v>18220</v>
      </c>
      <c r="AE15" s="136">
        <f t="shared" ref="AE15" si="81">AD15*0.85</f>
        <v>15487</v>
      </c>
      <c r="AF15" s="134">
        <v>22950</v>
      </c>
      <c r="AG15" s="136">
        <f t="shared" ref="AG15" si="82">AF15*0.85</f>
        <v>19507.5</v>
      </c>
      <c r="AH15" s="134">
        <v>36250</v>
      </c>
      <c r="AI15" s="136">
        <f t="shared" ref="AI15" si="83">AH15*0.85</f>
        <v>30812.5</v>
      </c>
      <c r="AJ15" s="134">
        <v>85100</v>
      </c>
      <c r="AK15" s="136">
        <f t="shared" ref="AK15" si="84">AJ15*0.85</f>
        <v>72335</v>
      </c>
      <c r="AL15" s="134">
        <v>21060</v>
      </c>
      <c r="AM15" s="136">
        <f t="shared" ref="AM15" si="85">AL15*0.85</f>
        <v>17901</v>
      </c>
      <c r="AN15" s="134">
        <v>7660</v>
      </c>
      <c r="AO15" s="136">
        <f t="shared" ref="AO15" si="86">AN15*0.85</f>
        <v>6511</v>
      </c>
      <c r="AP15" s="134">
        <v>7310</v>
      </c>
      <c r="AQ15" s="136">
        <f t="shared" ref="AQ15" si="87">AP15*0.85</f>
        <v>6213.5</v>
      </c>
      <c r="AR15" s="134">
        <v>5890</v>
      </c>
      <c r="AS15" s="136">
        <f t="shared" si="0"/>
        <v>5006.5</v>
      </c>
      <c r="AT15" s="134">
        <v>5310</v>
      </c>
      <c r="AU15" s="136">
        <f t="shared" si="0"/>
        <v>4513.5</v>
      </c>
      <c r="AV15" s="134">
        <v>7750</v>
      </c>
      <c r="AW15" s="136">
        <f t="shared" ref="AW15" si="88">AV15*0.85</f>
        <v>6587.5</v>
      </c>
      <c r="AX15" s="134">
        <v>8280</v>
      </c>
      <c r="AY15" s="136">
        <f t="shared" ref="AY15" si="89">AX15*0.85</f>
        <v>7038</v>
      </c>
      <c r="AZ15" s="114"/>
      <c r="BB15" s="85"/>
      <c r="BC15" s="82"/>
    </row>
    <row r="16" spans="1:55" s="64" customFormat="1" ht="35.25" customHeight="1" x14ac:dyDescent="0.55000000000000004">
      <c r="A16" s="132" t="s">
        <v>149</v>
      </c>
      <c r="B16" s="134">
        <v>3780</v>
      </c>
      <c r="C16" s="136">
        <f t="shared" si="5"/>
        <v>3213</v>
      </c>
      <c r="D16" s="134">
        <v>5080</v>
      </c>
      <c r="E16" s="136">
        <f t="shared" si="5"/>
        <v>4318</v>
      </c>
      <c r="F16" s="134">
        <v>3360</v>
      </c>
      <c r="G16" s="136">
        <f t="shared" ref="G16" si="90">F16*0.85</f>
        <v>2856</v>
      </c>
      <c r="H16" s="134">
        <v>7490</v>
      </c>
      <c r="I16" s="136">
        <f t="shared" ref="I16" si="91">H16*0.85</f>
        <v>6366.5</v>
      </c>
      <c r="J16" s="134">
        <v>14390</v>
      </c>
      <c r="K16" s="136">
        <f t="shared" ref="K16" si="92">J16*0.85</f>
        <v>12231.5</v>
      </c>
      <c r="L16" s="134">
        <v>11050</v>
      </c>
      <c r="M16" s="136">
        <f t="shared" ref="M16" si="93">L16*0.85</f>
        <v>9392.5</v>
      </c>
      <c r="N16" s="134">
        <v>12170</v>
      </c>
      <c r="O16" s="136">
        <f t="shared" ref="O16" si="94">N16*0.85</f>
        <v>10344.5</v>
      </c>
      <c r="P16" s="134">
        <v>15500</v>
      </c>
      <c r="Q16" s="136">
        <f t="shared" ref="Q16" si="95">P16*0.85</f>
        <v>13175</v>
      </c>
      <c r="R16" s="134">
        <v>22780</v>
      </c>
      <c r="S16" s="136">
        <f t="shared" ref="S16" si="96">R16*0.85</f>
        <v>19363</v>
      </c>
      <c r="T16" s="134">
        <v>18710</v>
      </c>
      <c r="U16" s="136">
        <f t="shared" ref="U16" si="97">T16*0.85</f>
        <v>15903.5</v>
      </c>
      <c r="V16" s="134">
        <v>19760</v>
      </c>
      <c r="W16" s="136">
        <f t="shared" ref="W16" si="98">V16*0.85</f>
        <v>16796</v>
      </c>
      <c r="X16" s="134">
        <v>20570</v>
      </c>
      <c r="Y16" s="136">
        <f t="shared" ref="Y16" si="99">X16*0.85</f>
        <v>17484.5</v>
      </c>
      <c r="Z16" s="134">
        <v>25160</v>
      </c>
      <c r="AA16" s="136">
        <f t="shared" ref="AA16" si="100">Z16*0.85</f>
        <v>21386</v>
      </c>
      <c r="AB16" s="134">
        <v>36620</v>
      </c>
      <c r="AC16" s="136">
        <f t="shared" ref="AC16" si="101">AB16*0.85</f>
        <v>31127</v>
      </c>
      <c r="AD16" s="134">
        <v>20530</v>
      </c>
      <c r="AE16" s="136">
        <f t="shared" ref="AE16" si="102">AD16*0.85</f>
        <v>17450.5</v>
      </c>
      <c r="AF16" s="134">
        <v>25850</v>
      </c>
      <c r="AG16" s="136">
        <f t="shared" ref="AG16" si="103">AF16*0.85</f>
        <v>21972.5</v>
      </c>
      <c r="AH16" s="134">
        <v>40770</v>
      </c>
      <c r="AI16" s="136">
        <f t="shared" ref="AI16" si="104">AH16*0.85</f>
        <v>34654.5</v>
      </c>
      <c r="AJ16" s="134">
        <v>93250</v>
      </c>
      <c r="AK16" s="136">
        <f t="shared" ref="AK16" si="105">AJ16*0.85</f>
        <v>79262.5</v>
      </c>
      <c r="AL16" s="134">
        <v>23700</v>
      </c>
      <c r="AM16" s="136">
        <f t="shared" ref="AM16" si="106">AL16*0.85</f>
        <v>20145</v>
      </c>
      <c r="AN16" s="134">
        <v>8410</v>
      </c>
      <c r="AO16" s="136">
        <f t="shared" ref="AO16" si="107">AN16*0.85</f>
        <v>7148.5</v>
      </c>
      <c r="AP16" s="134">
        <v>8300</v>
      </c>
      <c r="AQ16" s="136">
        <f t="shared" ref="AQ16" si="108">AP16*0.85</f>
        <v>7055</v>
      </c>
      <c r="AR16" s="134">
        <v>6650</v>
      </c>
      <c r="AS16" s="136">
        <f t="shared" si="0"/>
        <v>5652.5</v>
      </c>
      <c r="AT16" s="134">
        <v>6070</v>
      </c>
      <c r="AU16" s="136">
        <f t="shared" si="0"/>
        <v>5159.5</v>
      </c>
      <c r="AV16" s="134">
        <v>8800</v>
      </c>
      <c r="AW16" s="136">
        <f t="shared" ref="AW16" si="109">AV16*0.85</f>
        <v>7480</v>
      </c>
      <c r="AX16" s="134">
        <v>9410</v>
      </c>
      <c r="AY16" s="136">
        <f t="shared" ref="AY16" si="110">AX16*0.85</f>
        <v>7998.5</v>
      </c>
      <c r="AZ16" s="114"/>
      <c r="BB16" s="88"/>
      <c r="BC16" s="82"/>
    </row>
    <row r="17" spans="1:55" s="64" customFormat="1" ht="35.25" customHeight="1" x14ac:dyDescent="0.55000000000000004">
      <c r="A17" s="132" t="s">
        <v>150</v>
      </c>
      <c r="B17" s="134">
        <v>4040</v>
      </c>
      <c r="C17" s="136">
        <f t="shared" si="5"/>
        <v>3434</v>
      </c>
      <c r="D17" s="134">
        <v>5350</v>
      </c>
      <c r="E17" s="136">
        <f t="shared" si="5"/>
        <v>4547.5</v>
      </c>
      <c r="F17" s="134">
        <v>3580</v>
      </c>
      <c r="G17" s="136">
        <f t="shared" ref="G17" si="111">F17*0.85</f>
        <v>3043</v>
      </c>
      <c r="H17" s="134">
        <v>8670</v>
      </c>
      <c r="I17" s="136">
        <f t="shared" ref="I17" si="112">H17*0.85</f>
        <v>7369.5</v>
      </c>
      <c r="J17" s="134">
        <v>15590</v>
      </c>
      <c r="K17" s="136">
        <f t="shared" ref="K17" si="113">J17*0.85</f>
        <v>13251.5</v>
      </c>
      <c r="L17" s="134">
        <v>11660</v>
      </c>
      <c r="M17" s="136">
        <f t="shared" ref="M17" si="114">L17*0.85</f>
        <v>9911</v>
      </c>
      <c r="N17" s="134">
        <v>13320</v>
      </c>
      <c r="O17" s="136">
        <f t="shared" ref="O17" si="115">N17*0.85</f>
        <v>11322</v>
      </c>
      <c r="P17" s="134">
        <v>16990</v>
      </c>
      <c r="Q17" s="136">
        <f t="shared" ref="Q17" si="116">P17*0.85</f>
        <v>14441.5</v>
      </c>
      <c r="R17" s="134">
        <v>25070</v>
      </c>
      <c r="S17" s="136">
        <f t="shared" ref="S17" si="117">R17*0.85</f>
        <v>21309.5</v>
      </c>
      <c r="T17" s="134">
        <v>21680</v>
      </c>
      <c r="U17" s="136">
        <f t="shared" ref="U17" si="118">T17*0.85</f>
        <v>18428</v>
      </c>
      <c r="V17" s="134">
        <v>21710</v>
      </c>
      <c r="W17" s="136">
        <f t="shared" ref="W17" si="119">V17*0.85</f>
        <v>18453.5</v>
      </c>
      <c r="X17" s="134">
        <v>22630</v>
      </c>
      <c r="Y17" s="136">
        <f t="shared" ref="Y17" si="120">X17*0.85</f>
        <v>19235.5</v>
      </c>
      <c r="Z17" s="134">
        <v>27660</v>
      </c>
      <c r="AA17" s="136">
        <f t="shared" ref="AA17" si="121">Z17*0.85</f>
        <v>23511</v>
      </c>
      <c r="AB17" s="134">
        <v>40430</v>
      </c>
      <c r="AC17" s="136">
        <f t="shared" ref="AC17" si="122">AB17*0.85</f>
        <v>34365.5</v>
      </c>
      <c r="AD17" s="134">
        <v>22560</v>
      </c>
      <c r="AE17" s="136">
        <f t="shared" ref="AE17" si="123">AD17*0.85</f>
        <v>19176</v>
      </c>
      <c r="AF17" s="134">
        <v>28500</v>
      </c>
      <c r="AG17" s="136">
        <f t="shared" ref="AG17" si="124">AF17*0.85</f>
        <v>24225</v>
      </c>
      <c r="AH17" s="134">
        <v>45060</v>
      </c>
      <c r="AI17" s="136">
        <f t="shared" ref="AI17" si="125">AH17*0.85</f>
        <v>38301</v>
      </c>
      <c r="AJ17" s="134">
        <v>105330</v>
      </c>
      <c r="AK17" s="136">
        <f t="shared" ref="AK17" si="126">AJ17*0.85</f>
        <v>89530.5</v>
      </c>
      <c r="AL17" s="134">
        <v>27140</v>
      </c>
      <c r="AM17" s="136">
        <f t="shared" ref="AM17" si="127">AL17*0.85</f>
        <v>23069</v>
      </c>
      <c r="AN17" s="134">
        <v>8940</v>
      </c>
      <c r="AO17" s="136">
        <f t="shared" ref="AO17" si="128">AN17*0.85</f>
        <v>7599</v>
      </c>
      <c r="AP17" s="134">
        <v>8580</v>
      </c>
      <c r="AQ17" s="136">
        <f t="shared" ref="AQ17" si="129">AP17*0.85</f>
        <v>7293</v>
      </c>
      <c r="AR17" s="134">
        <v>7310</v>
      </c>
      <c r="AS17" s="136">
        <f t="shared" si="0"/>
        <v>6213.5</v>
      </c>
      <c r="AT17" s="134">
        <v>6760</v>
      </c>
      <c r="AU17" s="136">
        <f t="shared" si="0"/>
        <v>5746</v>
      </c>
      <c r="AV17" s="134">
        <v>9640</v>
      </c>
      <c r="AW17" s="136">
        <f t="shared" ref="AW17" si="130">AV17*0.85</f>
        <v>8194</v>
      </c>
      <c r="AX17" s="134">
        <v>10330</v>
      </c>
      <c r="AY17" s="136">
        <f t="shared" ref="AY17" si="131">AX17*0.85</f>
        <v>8780.5</v>
      </c>
      <c r="AZ17" s="114"/>
      <c r="BB17" s="88"/>
      <c r="BC17" s="82"/>
    </row>
    <row r="18" spans="1:55" x14ac:dyDescent="0.55000000000000004">
      <c r="A18" s="66"/>
      <c r="B18" s="66"/>
      <c r="D18" s="66"/>
      <c r="E18" s="66"/>
      <c r="F18" s="66"/>
      <c r="G18" s="66"/>
      <c r="H18" s="66"/>
      <c r="I18" s="66"/>
      <c r="J18" s="66"/>
      <c r="K18" s="66"/>
      <c r="L18" s="66"/>
      <c r="M18" s="66"/>
      <c r="AB18" s="66"/>
      <c r="AC18" s="66"/>
      <c r="AD18" s="66"/>
      <c r="AE18" s="66"/>
      <c r="AF18" s="66"/>
      <c r="AG18" s="66"/>
      <c r="AH18" s="66"/>
      <c r="AI18" s="66"/>
      <c r="AJ18" s="66"/>
      <c r="AK18" s="66"/>
      <c r="AL18" s="66"/>
      <c r="AM18" s="66"/>
      <c r="AN18" s="66"/>
      <c r="AO18" s="66"/>
      <c r="AP18" s="66"/>
      <c r="AQ18" s="66"/>
      <c r="AR18" s="66"/>
      <c r="AS18" s="66"/>
      <c r="AT18" s="66"/>
      <c r="AU18" s="66"/>
      <c r="AV18" s="66"/>
      <c r="AW18" s="66"/>
      <c r="AX18" s="66"/>
      <c r="AY18" s="66"/>
      <c r="AZ18" s="113"/>
    </row>
    <row r="19" spans="1:55" s="96" customFormat="1" ht="22.8" x14ac:dyDescent="0.4">
      <c r="A19" s="103"/>
      <c r="B19" s="103"/>
      <c r="C19" s="103"/>
      <c r="D19" s="104"/>
      <c r="E19" s="104"/>
      <c r="F19" s="10"/>
      <c r="G19" s="10"/>
      <c r="H19" s="104"/>
      <c r="I19" s="104"/>
      <c r="J19" s="103"/>
      <c r="K19" s="103"/>
      <c r="L19" s="103"/>
      <c r="M19" s="103"/>
      <c r="N19" s="97"/>
      <c r="O19" s="97"/>
      <c r="P19" s="97"/>
      <c r="Q19" s="97"/>
      <c r="R19" s="97"/>
      <c r="S19" s="97"/>
      <c r="T19" s="97"/>
      <c r="U19" s="97"/>
      <c r="V19" s="97"/>
      <c r="W19" s="97"/>
      <c r="X19" s="97"/>
      <c r="Y19" s="97"/>
      <c r="Z19" s="97"/>
      <c r="AA19" s="97"/>
      <c r="AB19" s="106"/>
      <c r="AC19" s="106"/>
      <c r="AD19" s="103"/>
      <c r="AE19" s="103"/>
      <c r="AF19" s="103"/>
      <c r="AG19" s="103"/>
      <c r="AH19" s="106"/>
      <c r="AI19" s="106"/>
      <c r="AJ19" s="103"/>
      <c r="AK19" s="103"/>
      <c r="AL19" s="103"/>
      <c r="AM19" s="103"/>
      <c r="AN19" s="103"/>
      <c r="AO19" s="103"/>
      <c r="AP19" s="106"/>
      <c r="AQ19" s="106"/>
      <c r="AR19" s="104"/>
      <c r="AS19" s="104"/>
      <c r="AT19" s="107"/>
      <c r="AU19" s="107"/>
      <c r="AV19" s="107"/>
      <c r="AW19" s="107"/>
      <c r="AX19" s="107"/>
      <c r="AY19" s="107"/>
      <c r="AZ19" s="103"/>
    </row>
    <row r="20" spans="1:55" x14ac:dyDescent="0.55000000000000004">
      <c r="A20" s="66"/>
      <c r="B20" s="66"/>
      <c r="C20" s="66"/>
      <c r="D20" s="66"/>
      <c r="E20" s="66"/>
      <c r="F20" s="66"/>
      <c r="G20" s="66"/>
      <c r="H20" s="105"/>
      <c r="I20" s="105"/>
      <c r="J20" s="66"/>
      <c r="K20" s="66"/>
      <c r="L20" s="66"/>
      <c r="M20" s="66"/>
      <c r="AB20" s="66"/>
      <c r="AC20" s="66"/>
      <c r="AD20" s="66"/>
      <c r="AE20" s="66"/>
      <c r="AF20" s="66"/>
      <c r="AG20" s="66"/>
      <c r="AH20" s="66"/>
      <c r="AI20" s="66"/>
      <c r="AJ20" s="66"/>
      <c r="AK20" s="66"/>
      <c r="AL20" s="66"/>
      <c r="AM20" s="66"/>
      <c r="AN20" s="66"/>
      <c r="AO20" s="66"/>
      <c r="AP20" s="108"/>
      <c r="AQ20" s="108"/>
      <c r="AR20" s="66"/>
      <c r="AS20" s="66"/>
      <c r="AT20" s="66"/>
      <c r="AU20" s="66"/>
      <c r="AV20" s="109"/>
      <c r="AW20" s="109"/>
      <c r="AX20" s="109"/>
      <c r="AY20" s="109"/>
      <c r="AZ20" s="113"/>
    </row>
    <row r="21" spans="1:55" x14ac:dyDescent="0.55000000000000004">
      <c r="A21" s="66"/>
      <c r="B21" s="66"/>
      <c r="C21" s="66"/>
      <c r="D21" s="103"/>
      <c r="E21" s="103"/>
      <c r="F21" s="66"/>
      <c r="G21" s="66"/>
      <c r="H21" s="66"/>
      <c r="I21" s="66"/>
      <c r="J21" s="66"/>
      <c r="K21" s="66"/>
      <c r="L21" s="66"/>
      <c r="M21" s="66"/>
      <c r="AB21" s="66"/>
      <c r="AC21" s="66"/>
      <c r="AD21" s="66"/>
      <c r="AE21" s="66"/>
      <c r="AF21" s="66"/>
      <c r="AG21" s="66"/>
      <c r="AH21" s="66"/>
      <c r="AI21" s="66"/>
      <c r="AJ21" s="66"/>
      <c r="AK21" s="66"/>
      <c r="AL21" s="66"/>
      <c r="AM21" s="66"/>
      <c r="AN21" s="66"/>
      <c r="AO21" s="66"/>
      <c r="AP21" s="108"/>
      <c r="AQ21" s="108"/>
      <c r="AR21" s="66"/>
      <c r="AS21" s="66"/>
      <c r="AT21" s="66"/>
      <c r="AU21" s="66"/>
      <c r="AV21" s="109"/>
      <c r="AW21" s="109"/>
      <c r="AX21" s="109"/>
      <c r="AY21" s="109"/>
      <c r="AZ21" s="113"/>
    </row>
    <row r="22" spans="1:55" x14ac:dyDescent="0.55000000000000004">
      <c r="A22" s="66"/>
      <c r="B22" s="66"/>
      <c r="C22" s="66"/>
      <c r="D22" s="66"/>
      <c r="E22" s="66"/>
      <c r="F22" s="66"/>
      <c r="G22" s="66"/>
      <c r="H22" s="66"/>
      <c r="I22" s="66"/>
      <c r="J22" s="66"/>
      <c r="K22" s="66"/>
      <c r="L22" s="66"/>
      <c r="M22" s="66"/>
      <c r="AB22" s="66"/>
      <c r="AC22" s="66"/>
      <c r="AD22" s="66"/>
      <c r="AE22" s="66"/>
      <c r="AF22" s="66"/>
      <c r="AG22" s="66"/>
      <c r="AH22" s="66"/>
      <c r="AI22" s="66"/>
      <c r="AJ22" s="66"/>
      <c r="AK22" s="66"/>
      <c r="AL22" s="66"/>
      <c r="AM22" s="66"/>
      <c r="AN22" s="66"/>
      <c r="AO22" s="66"/>
      <c r="AP22" s="108"/>
      <c r="AQ22" s="108"/>
      <c r="AR22" s="110"/>
      <c r="AS22" s="110"/>
      <c r="AT22" s="111"/>
      <c r="AU22" s="111"/>
      <c r="AV22" s="110"/>
      <c r="AW22" s="110"/>
      <c r="AX22" s="109"/>
      <c r="AY22" s="109"/>
      <c r="AZ22" s="113"/>
    </row>
    <row r="23" spans="1:55" x14ac:dyDescent="0.55000000000000004">
      <c r="A23" s="66"/>
      <c r="B23" s="66"/>
      <c r="C23" s="66"/>
      <c r="D23" s="66"/>
      <c r="E23" s="66"/>
      <c r="F23" s="66"/>
      <c r="G23" s="66"/>
      <c r="H23" s="66"/>
      <c r="I23" s="66"/>
      <c r="J23" s="66"/>
      <c r="K23" s="66"/>
      <c r="L23" s="66"/>
      <c r="M23" s="66"/>
      <c r="AB23" s="66"/>
      <c r="AC23" s="66"/>
      <c r="AD23" s="66"/>
      <c r="AE23" s="66"/>
      <c r="AF23" s="66"/>
      <c r="AG23" s="66"/>
      <c r="AH23" s="66"/>
      <c r="AI23" s="66"/>
      <c r="AJ23" s="66"/>
      <c r="AK23" s="66"/>
      <c r="AL23" s="66"/>
      <c r="AM23" s="66"/>
      <c r="AN23" s="66"/>
      <c r="AO23" s="66"/>
      <c r="AP23" s="108"/>
      <c r="AQ23" s="108"/>
      <c r="AR23" s="110"/>
      <c r="AS23" s="110"/>
      <c r="AT23" s="111"/>
      <c r="AU23" s="111"/>
      <c r="AV23" s="110"/>
      <c r="AW23" s="110"/>
      <c r="AX23" s="109"/>
      <c r="AY23" s="109"/>
      <c r="AZ23" s="113"/>
    </row>
    <row r="24" spans="1:55" x14ac:dyDescent="0.55000000000000004">
      <c r="A24" s="66"/>
      <c r="B24" s="66"/>
      <c r="C24" s="66"/>
      <c r="D24" s="66"/>
      <c r="E24" s="66"/>
      <c r="F24" s="66"/>
      <c r="G24" s="66"/>
      <c r="H24" s="66"/>
      <c r="I24" s="66"/>
      <c r="J24" s="66"/>
      <c r="K24" s="66"/>
      <c r="L24" s="66"/>
      <c r="M24" s="66"/>
      <c r="AB24" s="66"/>
      <c r="AC24" s="66"/>
      <c r="AD24" s="66"/>
      <c r="AE24" s="66"/>
      <c r="AF24" s="66"/>
      <c r="AG24" s="66"/>
      <c r="AH24" s="66"/>
      <c r="AI24" s="66"/>
      <c r="AJ24" s="66"/>
      <c r="AK24" s="66"/>
      <c r="AL24" s="66"/>
      <c r="AM24" s="66"/>
      <c r="AN24" s="66"/>
      <c r="AO24" s="66"/>
      <c r="AP24" s="108"/>
      <c r="AQ24" s="108"/>
      <c r="AR24" s="110"/>
      <c r="AS24" s="110"/>
      <c r="AT24" s="111"/>
      <c r="AU24" s="111"/>
      <c r="AV24" s="110"/>
      <c r="AW24" s="110"/>
      <c r="AX24" s="109"/>
      <c r="AY24" s="109"/>
      <c r="AZ24" s="113"/>
    </row>
    <row r="25" spans="1:55" x14ac:dyDescent="0.55000000000000004">
      <c r="AP25" s="83"/>
      <c r="AQ25" s="83"/>
      <c r="AR25" s="91"/>
      <c r="AS25" s="91"/>
      <c r="AT25" s="92"/>
      <c r="AU25" s="92"/>
      <c r="AV25" s="91"/>
      <c r="AW25" s="91"/>
      <c r="AX25" s="84"/>
      <c r="AY25" s="84"/>
    </row>
    <row r="26" spans="1:55" x14ac:dyDescent="0.55000000000000004">
      <c r="AP26" s="83"/>
      <c r="AQ26" s="83"/>
      <c r="AR26" s="91"/>
      <c r="AS26" s="91"/>
      <c r="AT26" s="92"/>
      <c r="AU26" s="92"/>
      <c r="AV26" s="91"/>
      <c r="AW26" s="91"/>
      <c r="AX26" s="84"/>
      <c r="AY26" s="84"/>
    </row>
    <row r="27" spans="1:55" x14ac:dyDescent="0.55000000000000004">
      <c r="AP27" s="83"/>
      <c r="AQ27" s="83"/>
      <c r="AR27" s="91"/>
      <c r="AS27" s="91"/>
      <c r="AT27" s="92"/>
      <c r="AU27" s="92"/>
      <c r="AV27" s="91"/>
      <c r="AW27" s="91"/>
      <c r="AX27" s="84"/>
      <c r="AY27" s="84"/>
    </row>
    <row r="28" spans="1:55" x14ac:dyDescent="0.55000000000000004">
      <c r="AP28" s="83"/>
      <c r="AQ28" s="83"/>
      <c r="AR28" s="91"/>
      <c r="AS28" s="91"/>
      <c r="AT28" s="92"/>
      <c r="AU28" s="92"/>
      <c r="AV28" s="91"/>
      <c r="AW28" s="91"/>
      <c r="AX28" s="84"/>
      <c r="AY28" s="84"/>
    </row>
    <row r="29" spans="1:55" x14ac:dyDescent="0.55000000000000004">
      <c r="AV29" s="84"/>
      <c r="AW29" s="84"/>
    </row>
    <row r="30" spans="1:55" x14ac:dyDescent="0.55000000000000004">
      <c r="AT30" s="85"/>
      <c r="AU30" s="85"/>
      <c r="AV30" s="84"/>
      <c r="AW30" s="84"/>
    </row>
    <row r="31" spans="1:55" x14ac:dyDescent="0.55000000000000004">
      <c r="AT31" s="85"/>
      <c r="AU31" s="85"/>
      <c r="AV31" s="84"/>
      <c r="AW31" s="84"/>
    </row>
    <row r="32" spans="1:55" x14ac:dyDescent="0.55000000000000004">
      <c r="AT32" s="85"/>
      <c r="AU32" s="85"/>
      <c r="AV32" s="84"/>
      <c r="AW32" s="84"/>
      <c r="AX32" s="87"/>
      <c r="AY32" s="87"/>
    </row>
    <row r="33" spans="46:51" x14ac:dyDescent="0.55000000000000004">
      <c r="AT33" s="85"/>
      <c r="AU33" s="85"/>
      <c r="AV33" s="84"/>
      <c r="AW33" s="84"/>
      <c r="AX33" s="87"/>
      <c r="AY33" s="87"/>
    </row>
    <row r="34" spans="46:51" x14ac:dyDescent="0.55000000000000004">
      <c r="AT34" s="85"/>
      <c r="AU34" s="85"/>
      <c r="AV34" s="84"/>
      <c r="AW34" s="84"/>
      <c r="AX34" s="87"/>
      <c r="AY34" s="87"/>
    </row>
    <row r="35" spans="46:51" x14ac:dyDescent="0.55000000000000004">
      <c r="AT35" s="85"/>
      <c r="AU35" s="85"/>
      <c r="AV35" s="84"/>
      <c r="AW35" s="84"/>
      <c r="AX35" s="87"/>
      <c r="AY35" s="87"/>
    </row>
    <row r="36" spans="46:51" x14ac:dyDescent="0.55000000000000004">
      <c r="AT36" s="85"/>
      <c r="AU36" s="85"/>
      <c r="AV36" s="84"/>
      <c r="AW36" s="84"/>
      <c r="AX36" s="87"/>
      <c r="AY36" s="87"/>
    </row>
    <row r="37" spans="46:51" x14ac:dyDescent="0.55000000000000004">
      <c r="AT37" s="88"/>
      <c r="AU37" s="88"/>
      <c r="AV37" s="84"/>
      <c r="AW37" s="84"/>
      <c r="AX37" s="87"/>
      <c r="AY37" s="87"/>
    </row>
    <row r="38" spans="46:51" x14ac:dyDescent="0.55000000000000004">
      <c r="AT38" s="88"/>
      <c r="AU38" s="88"/>
      <c r="AV38" s="84"/>
      <c r="AW38" s="84"/>
      <c r="AX38" s="87"/>
      <c r="AY38" s="87"/>
    </row>
  </sheetData>
  <mergeCells count="155">
    <mergeCell ref="B5:C5"/>
    <mergeCell ref="B4:C4"/>
    <mergeCell ref="D4:E4"/>
    <mergeCell ref="D5:E5"/>
    <mergeCell ref="T7:U7"/>
    <mergeCell ref="T6:U6"/>
    <mergeCell ref="H6:I6"/>
    <mergeCell ref="J6:K6"/>
    <mergeCell ref="J7:K7"/>
    <mergeCell ref="L7:M7"/>
    <mergeCell ref="L6:M6"/>
    <mergeCell ref="N6:O6"/>
    <mergeCell ref="N7:O7"/>
    <mergeCell ref="B6:C6"/>
    <mergeCell ref="B7:C7"/>
    <mergeCell ref="D7:E7"/>
    <mergeCell ref="D6:E6"/>
    <mergeCell ref="F6:G6"/>
    <mergeCell ref="F7:G7"/>
    <mergeCell ref="H7:I7"/>
    <mergeCell ref="R6:S6"/>
    <mergeCell ref="R7:S7"/>
    <mergeCell ref="F5:G5"/>
    <mergeCell ref="F4:G4"/>
    <mergeCell ref="AX7:AY7"/>
    <mergeCell ref="AX6:AY6"/>
    <mergeCell ref="AN6:AO6"/>
    <mergeCell ref="AN7:AO7"/>
    <mergeCell ref="AP7:AQ7"/>
    <mergeCell ref="AP6:AQ6"/>
    <mergeCell ref="AR6:AS6"/>
    <mergeCell ref="AR7:AS7"/>
    <mergeCell ref="AH7:AI7"/>
    <mergeCell ref="AH6:AI6"/>
    <mergeCell ref="AJ6:AK6"/>
    <mergeCell ref="AJ7:AK7"/>
    <mergeCell ref="AL7:AM7"/>
    <mergeCell ref="AL6:AM6"/>
    <mergeCell ref="AT7:AU7"/>
    <mergeCell ref="AT6:AU6"/>
    <mergeCell ref="AV6:AW6"/>
    <mergeCell ref="AV7:AW7"/>
    <mergeCell ref="AB6:AC6"/>
    <mergeCell ref="AB7:AC7"/>
    <mergeCell ref="AD7:AE7"/>
    <mergeCell ref="AD6:AE6"/>
    <mergeCell ref="AF6:AG6"/>
    <mergeCell ref="AF7:AG7"/>
    <mergeCell ref="V6:W6"/>
    <mergeCell ref="V7:W7"/>
    <mergeCell ref="X7:Y7"/>
    <mergeCell ref="X6:Y6"/>
    <mergeCell ref="Z6:AA6"/>
    <mergeCell ref="Z7:AA7"/>
    <mergeCell ref="P7:Q7"/>
    <mergeCell ref="P6:Q6"/>
    <mergeCell ref="P4:Q4"/>
    <mergeCell ref="P5:Q5"/>
    <mergeCell ref="R5:S5"/>
    <mergeCell ref="R4:S4"/>
    <mergeCell ref="AX5:AY5"/>
    <mergeCell ref="AX4:AY4"/>
    <mergeCell ref="AN4:AO4"/>
    <mergeCell ref="AN5:AO5"/>
    <mergeCell ref="AP5:AQ5"/>
    <mergeCell ref="AP4:AQ4"/>
    <mergeCell ref="AR4:AS4"/>
    <mergeCell ref="AR5:AS5"/>
    <mergeCell ref="AF4:AG4"/>
    <mergeCell ref="AF5:AG5"/>
    <mergeCell ref="AH5:AI5"/>
    <mergeCell ref="AH4:AI4"/>
    <mergeCell ref="AJ5:AK5"/>
    <mergeCell ref="AJ4:AK4"/>
    <mergeCell ref="AL5:AM5"/>
    <mergeCell ref="AL4:AM4"/>
    <mergeCell ref="T4:U4"/>
    <mergeCell ref="T5:U5"/>
    <mergeCell ref="V5:W5"/>
    <mergeCell ref="V4:W4"/>
    <mergeCell ref="X4:Y4"/>
    <mergeCell ref="X5:Y5"/>
    <mergeCell ref="N5:O5"/>
    <mergeCell ref="N4:O4"/>
    <mergeCell ref="H4:I4"/>
    <mergeCell ref="H5:I5"/>
    <mergeCell ref="J5:K5"/>
    <mergeCell ref="J4:K4"/>
    <mergeCell ref="L4:M4"/>
    <mergeCell ref="L5:M5"/>
    <mergeCell ref="AT5:AU5"/>
    <mergeCell ref="AT4:AU4"/>
    <mergeCell ref="AV4:AW4"/>
    <mergeCell ref="AV5:AW5"/>
    <mergeCell ref="Z5:AA5"/>
    <mergeCell ref="Z4:AA4"/>
    <mergeCell ref="AB4:AC4"/>
    <mergeCell ref="AB5:AC5"/>
    <mergeCell ref="AD5:AE5"/>
    <mergeCell ref="AD4:AE4"/>
    <mergeCell ref="R3:S3"/>
    <mergeCell ref="T3:U3"/>
    <mergeCell ref="V3:W3"/>
    <mergeCell ref="X3:Y3"/>
    <mergeCell ref="B3:C3"/>
    <mergeCell ref="D3:E3"/>
    <mergeCell ref="F3:G3"/>
    <mergeCell ref="H3:I3"/>
    <mergeCell ref="J3:K3"/>
    <mergeCell ref="L3:M3"/>
    <mergeCell ref="AX3:AY3"/>
    <mergeCell ref="B2:C2"/>
    <mergeCell ref="D2:E2"/>
    <mergeCell ref="F2:G2"/>
    <mergeCell ref="H2:I2"/>
    <mergeCell ref="J2:K2"/>
    <mergeCell ref="L2:M2"/>
    <mergeCell ref="N2:O2"/>
    <mergeCell ref="P2:Q2"/>
    <mergeCell ref="R2:S2"/>
    <mergeCell ref="AL3:AM3"/>
    <mergeCell ref="AN3:AO3"/>
    <mergeCell ref="AP3:AQ3"/>
    <mergeCell ref="AR3:AS3"/>
    <mergeCell ref="AT3:AU3"/>
    <mergeCell ref="AV3:AW3"/>
    <mergeCell ref="Z3:AA3"/>
    <mergeCell ref="AB3:AC3"/>
    <mergeCell ref="AD3:AE3"/>
    <mergeCell ref="AF3:AG3"/>
    <mergeCell ref="AH3:AI3"/>
    <mergeCell ref="AJ3:AK3"/>
    <mergeCell ref="N3:O3"/>
    <mergeCell ref="P3:Q3"/>
    <mergeCell ref="A1:I1"/>
    <mergeCell ref="J1:T1"/>
    <mergeCell ref="U1:AD1"/>
    <mergeCell ref="AE1:AN1"/>
    <mergeCell ref="AO1:AY1"/>
    <mergeCell ref="AP2:AQ2"/>
    <mergeCell ref="AR2:AS2"/>
    <mergeCell ref="AT2:AU2"/>
    <mergeCell ref="AV2:AW2"/>
    <mergeCell ref="AX2:AY2"/>
    <mergeCell ref="AF2:AG2"/>
    <mergeCell ref="AH2:AI2"/>
    <mergeCell ref="AJ2:AK2"/>
    <mergeCell ref="AL2:AM2"/>
    <mergeCell ref="AN2:AO2"/>
    <mergeCell ref="T2:U2"/>
    <mergeCell ref="V2:W2"/>
    <mergeCell ref="X2:Y2"/>
    <mergeCell ref="Z2:AA2"/>
    <mergeCell ref="AB2:AC2"/>
    <mergeCell ref="AD2:AE2"/>
  </mergeCells>
  <phoneticPr fontId="30" type="noConversion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50" orientation="landscape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2"/>
  <sheetViews>
    <sheetView zoomScale="40" zoomScaleNormal="40" workbookViewId="0">
      <selection activeCell="B12" sqref="B12:I12"/>
    </sheetView>
  </sheetViews>
  <sheetFormatPr defaultColWidth="9.109375" defaultRowHeight="13.8" x14ac:dyDescent="0.25"/>
  <cols>
    <col min="1" max="1" width="13" style="63" customWidth="1"/>
    <col min="2" max="2" width="23.33203125" style="63" customWidth="1"/>
    <col min="3" max="9" width="30.88671875" style="63" customWidth="1"/>
    <col min="10" max="16384" width="9.109375" style="63"/>
  </cols>
  <sheetData>
    <row r="1" spans="1:9" s="62" customFormat="1" ht="44.4" x14ac:dyDescent="0.35">
      <c r="B1" s="208" t="s">
        <v>365</v>
      </c>
      <c r="C1" s="209"/>
      <c r="D1" s="209"/>
      <c r="E1" s="209"/>
      <c r="F1" s="209"/>
      <c r="G1" s="209"/>
      <c r="H1" s="209"/>
      <c r="I1" s="209"/>
    </row>
    <row r="2" spans="1:9" s="62" customFormat="1" ht="39.6" customHeight="1" x14ac:dyDescent="0.35">
      <c r="B2" s="132" t="s">
        <v>152</v>
      </c>
      <c r="C2" s="124" t="s">
        <v>162</v>
      </c>
      <c r="D2" s="124" t="s">
        <v>163</v>
      </c>
      <c r="E2" s="124" t="s">
        <v>164</v>
      </c>
      <c r="F2" s="124" t="s">
        <v>165</v>
      </c>
      <c r="G2" s="124" t="s">
        <v>166</v>
      </c>
      <c r="H2" s="124" t="s">
        <v>167</v>
      </c>
      <c r="I2" s="124" t="s">
        <v>9</v>
      </c>
    </row>
    <row r="3" spans="1:9" s="62" customFormat="1" ht="31.2" customHeight="1" x14ac:dyDescent="0.35">
      <c r="B3" s="132"/>
      <c r="C3" s="124" t="s">
        <v>168</v>
      </c>
      <c r="D3" s="124" t="s">
        <v>169</v>
      </c>
      <c r="E3" s="124" t="s">
        <v>170</v>
      </c>
      <c r="F3" s="124" t="s">
        <v>171</v>
      </c>
      <c r="G3" s="124" t="s">
        <v>7</v>
      </c>
      <c r="H3" s="124" t="s">
        <v>172</v>
      </c>
      <c r="I3" s="124"/>
    </row>
    <row r="4" spans="1:9" s="62" customFormat="1" ht="31.2" customHeight="1" x14ac:dyDescent="0.35">
      <c r="B4" s="132"/>
      <c r="C4" s="124"/>
      <c r="D4" s="124" t="s">
        <v>173</v>
      </c>
      <c r="E4" s="124" t="s">
        <v>5</v>
      </c>
      <c r="F4" s="124" t="s">
        <v>6</v>
      </c>
      <c r="G4" s="124"/>
      <c r="H4" s="124" t="s">
        <v>8</v>
      </c>
      <c r="I4" s="124"/>
    </row>
    <row r="5" spans="1:9" s="65" customFormat="1" ht="31.2" customHeight="1" x14ac:dyDescent="0.35">
      <c r="B5" s="132" t="s">
        <v>589</v>
      </c>
      <c r="C5" s="124"/>
      <c r="D5" s="124"/>
      <c r="E5" s="124"/>
      <c r="F5" s="124"/>
      <c r="G5" s="124">
        <v>23</v>
      </c>
      <c r="H5" s="124"/>
      <c r="I5" s="124"/>
    </row>
    <row r="6" spans="1:9" s="62" customFormat="1" ht="31.2" customHeight="1" x14ac:dyDescent="0.35">
      <c r="B6" s="132" t="s">
        <v>153</v>
      </c>
      <c r="C6" s="134">
        <v>11030</v>
      </c>
      <c r="D6" s="134">
        <v>11270</v>
      </c>
      <c r="E6" s="134">
        <v>13140</v>
      </c>
      <c r="F6" s="134">
        <v>13650</v>
      </c>
      <c r="G6" s="134">
        <v>14130</v>
      </c>
      <c r="H6" s="134">
        <v>17080</v>
      </c>
      <c r="I6" s="134">
        <v>19500</v>
      </c>
    </row>
    <row r="7" spans="1:9" x14ac:dyDescent="0.25">
      <c r="B7" s="71"/>
      <c r="C7" s="72"/>
      <c r="D7" s="72"/>
      <c r="E7" s="72"/>
      <c r="F7" s="72"/>
      <c r="G7" s="72"/>
      <c r="H7" s="72"/>
      <c r="I7" s="73"/>
    </row>
    <row r="8" spans="1:9" x14ac:dyDescent="0.25">
      <c r="A8" s="66"/>
      <c r="B8" s="74"/>
      <c r="C8" s="72"/>
      <c r="D8" s="72"/>
      <c r="E8" s="72"/>
      <c r="F8" s="72"/>
      <c r="G8" s="72"/>
      <c r="H8" s="72"/>
      <c r="I8" s="73"/>
    </row>
    <row r="9" spans="1:9" x14ac:dyDescent="0.25">
      <c r="A9" s="66"/>
      <c r="B9" s="74"/>
      <c r="C9" s="75"/>
      <c r="D9" s="72"/>
      <c r="E9" s="72"/>
      <c r="F9" s="72"/>
      <c r="G9" s="72"/>
      <c r="H9" s="72"/>
      <c r="I9" s="73"/>
    </row>
    <row r="10" spans="1:9" x14ac:dyDescent="0.25">
      <c r="A10" s="66"/>
      <c r="B10" s="74"/>
      <c r="C10" s="76"/>
      <c r="D10" s="72"/>
      <c r="E10" s="72"/>
      <c r="F10" s="72"/>
      <c r="G10" s="72"/>
      <c r="H10" s="72"/>
      <c r="I10" s="73"/>
    </row>
    <row r="11" spans="1:9" x14ac:dyDescent="0.25">
      <c r="A11" s="66"/>
      <c r="B11" s="74"/>
      <c r="C11" s="76"/>
      <c r="D11" s="72"/>
      <c r="E11" s="72"/>
      <c r="F11" s="72"/>
      <c r="G11" s="72"/>
      <c r="H11" s="72"/>
      <c r="I11" s="73"/>
    </row>
    <row r="12" spans="1:9" ht="64.95" customHeight="1" x14ac:dyDescent="0.25">
      <c r="A12" s="66"/>
      <c r="B12" s="210" t="s">
        <v>174</v>
      </c>
      <c r="C12" s="211"/>
      <c r="D12" s="211"/>
      <c r="E12" s="211"/>
      <c r="F12" s="211"/>
      <c r="G12" s="211"/>
      <c r="H12" s="211"/>
      <c r="I12" s="212"/>
    </row>
    <row r="13" spans="1:9" ht="90" customHeight="1" x14ac:dyDescent="0.25">
      <c r="A13" s="66"/>
      <c r="B13" s="210" t="s">
        <v>175</v>
      </c>
      <c r="C13" s="211"/>
      <c r="D13" s="211"/>
      <c r="E13" s="211"/>
      <c r="F13" s="211"/>
      <c r="G13" s="211"/>
      <c r="H13" s="211"/>
      <c r="I13" s="212"/>
    </row>
    <row r="14" spans="1:9" ht="54" customHeight="1" x14ac:dyDescent="0.25">
      <c r="A14" s="66"/>
      <c r="B14" s="213" t="s">
        <v>176</v>
      </c>
      <c r="C14" s="214"/>
      <c r="D14" s="214"/>
      <c r="E14" s="214"/>
      <c r="F14" s="214"/>
      <c r="G14" s="214"/>
      <c r="H14" s="214"/>
      <c r="I14" s="215"/>
    </row>
    <row r="15" spans="1:9" x14ac:dyDescent="0.25">
      <c r="A15" s="66"/>
      <c r="B15" s="66"/>
      <c r="C15" s="66"/>
    </row>
    <row r="16" spans="1:9" x14ac:dyDescent="0.25">
      <c r="A16" s="66"/>
      <c r="B16" s="66"/>
      <c r="C16" s="66"/>
    </row>
    <row r="17" spans="1:3" x14ac:dyDescent="0.25">
      <c r="A17" s="66"/>
      <c r="B17" s="66"/>
      <c r="C17" s="67"/>
    </row>
    <row r="18" spans="1:3" x14ac:dyDescent="0.25">
      <c r="A18" s="66"/>
      <c r="B18" s="66"/>
      <c r="C18" s="66"/>
    </row>
    <row r="19" spans="1:3" x14ac:dyDescent="0.25">
      <c r="A19" s="66"/>
    </row>
    <row r="20" spans="1:3" x14ac:dyDescent="0.25">
      <c r="A20" s="66"/>
    </row>
    <row r="21" spans="1:3" x14ac:dyDescent="0.25">
      <c r="A21" s="66"/>
    </row>
    <row r="22" spans="1:3" x14ac:dyDescent="0.25">
      <c r="A22" s="66"/>
      <c r="B22" s="66"/>
      <c r="C22" s="66"/>
    </row>
    <row r="23" spans="1:3" x14ac:dyDescent="0.25">
      <c r="A23" s="66"/>
      <c r="B23" s="66"/>
      <c r="C23" s="66"/>
    </row>
    <row r="24" spans="1:3" x14ac:dyDescent="0.25">
      <c r="A24" s="66"/>
      <c r="B24" s="66"/>
      <c r="C24" s="67"/>
    </row>
    <row r="25" spans="1:3" x14ac:dyDescent="0.25">
      <c r="A25" s="66"/>
      <c r="B25" s="66"/>
      <c r="C25" s="66"/>
    </row>
    <row r="26" spans="1:3" x14ac:dyDescent="0.25">
      <c r="A26" s="66"/>
      <c r="B26" s="66"/>
      <c r="C26" s="68"/>
    </row>
    <row r="27" spans="1:3" x14ac:dyDescent="0.25">
      <c r="A27" s="66"/>
      <c r="B27" s="66"/>
      <c r="C27" s="68"/>
    </row>
    <row r="28" spans="1:3" x14ac:dyDescent="0.25">
      <c r="A28" s="66"/>
      <c r="B28" s="66"/>
      <c r="C28" s="67"/>
    </row>
    <row r="29" spans="1:3" x14ac:dyDescent="0.25">
      <c r="A29" s="66"/>
      <c r="B29" s="66"/>
      <c r="C29" s="66"/>
    </row>
    <row r="30" spans="1:3" x14ac:dyDescent="0.25">
      <c r="A30" s="66"/>
      <c r="B30" s="66"/>
      <c r="C30" s="66"/>
    </row>
    <row r="32" spans="1:3" ht="24" customHeight="1" x14ac:dyDescent="0.25"/>
  </sheetData>
  <mergeCells count="4">
    <mergeCell ref="B1:I1"/>
    <mergeCell ref="B13:I13"/>
    <mergeCell ref="B12:I12"/>
    <mergeCell ref="B14:I14"/>
  </mergeCells>
  <pageMargins left="0.7" right="0.7" top="0.75" bottom="0.75" header="0.3" footer="0.3"/>
  <pageSetup paperSize="9" scale="92" orientation="landscape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12</vt:i4>
      </vt:variant>
    </vt:vector>
  </HeadingPairs>
  <TitlesOfParts>
    <vt:vector size="29" baseType="lpstr">
      <vt:lpstr>Титульник</vt:lpstr>
      <vt:lpstr>PREMIUM</vt:lpstr>
      <vt:lpstr>VIP</vt:lpstr>
      <vt:lpstr>NEW ELITE</vt:lpstr>
      <vt:lpstr>ELITE</vt:lpstr>
      <vt:lpstr> VOYAGE</vt:lpstr>
      <vt:lpstr>COMFORT</vt:lpstr>
      <vt:lpstr>LIGHT-MAXI</vt:lpstr>
      <vt:lpstr>STANDART</vt:lpstr>
      <vt:lpstr>LIGHT-SOFT</vt:lpstr>
      <vt:lpstr>LIGHT</vt:lpstr>
      <vt:lpstr>KIDS</vt:lpstr>
      <vt:lpstr>PICNIC</vt:lpstr>
      <vt:lpstr>ПОДУШКИ</vt:lpstr>
      <vt:lpstr>НАМАТРАСНИКИ</vt:lpstr>
      <vt:lpstr>РЕШЕТКИ</vt:lpstr>
      <vt:lpstr>Лист2</vt:lpstr>
      <vt:lpstr>' VOYAGE'!Область_печати</vt:lpstr>
      <vt:lpstr>COMFORT!Область_печати</vt:lpstr>
      <vt:lpstr>ELITE!Область_печати</vt:lpstr>
      <vt:lpstr>KIDS!Область_печати</vt:lpstr>
      <vt:lpstr>LIGHT!Область_печати</vt:lpstr>
      <vt:lpstr>'LIGHT-MAXI'!Область_печати</vt:lpstr>
      <vt:lpstr>'LIGHT-SOFT'!Область_печати</vt:lpstr>
      <vt:lpstr>'NEW ELITE'!Область_печати</vt:lpstr>
      <vt:lpstr>PREMIUM!Область_печати</vt:lpstr>
      <vt:lpstr>STANDART!Область_печати</vt:lpstr>
      <vt:lpstr>VIP!Область_печати</vt:lpstr>
      <vt:lpstr>НАМАТРАСНИКИ!Область_печати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User1</dc:creator>
  <cp:lastModifiedBy>user4</cp:lastModifiedBy>
  <cp:lastPrinted>2022-04-13T13:07:56Z</cp:lastPrinted>
  <dcterms:created xsi:type="dcterms:W3CDTF">2019-07-23T19:19:07Z</dcterms:created>
  <dcterms:modified xsi:type="dcterms:W3CDTF">2022-10-19T05:51:49Z</dcterms:modified>
</cp:coreProperties>
</file>