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00"/>
  </bookViews>
  <sheets>
    <sheet name="ПРАЙС ЛИСТ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<sst xmlns="http://schemas.openxmlformats.org/spreadsheetml/2006/main" count="132" uniqueCount="98">
  <si>
    <r>
      <rPr>
        <u/>
        <sz val="36"/>
        <color theme="0"/>
        <rFont val="Century"/>
        <charset val="204"/>
      </rPr>
      <t xml:space="preserve">ПРАЙС-ЛИСТ 
</t>
    </r>
    <r>
      <rPr>
        <sz val="36"/>
        <color theme="0"/>
        <rFont val="Century"/>
        <charset val="204"/>
      </rPr>
      <t>Drinks Factory</t>
    </r>
  </si>
  <si>
    <t>*Цена указана с учётом НДС 20% и с доставкой до центрального склада покупателя в Москве</t>
  </si>
  <si>
    <r>
      <rPr>
        <b/>
        <u/>
        <sz val="12"/>
        <color theme="0"/>
        <rFont val="Arial"/>
        <charset val="204"/>
      </rPr>
      <t>Минимальная сумма заказа 10 т.р.</t>
    </r>
    <r>
      <rPr>
        <b/>
        <sz val="12"/>
        <color theme="0"/>
        <rFont val="Arial"/>
        <charset val="204"/>
      </rPr>
      <t xml:space="preserve">
При заказе от 5 тыс. шт. скидка 5%
При заказе от 10 тыс. шт. скидка 10% 
При заказе от 15 тыс. шт. скидка 20%</t>
    </r>
  </si>
  <si>
    <t>Итоговая сумма заказа:</t>
  </si>
  <si>
    <t>ШТРИХ КОД, шт.</t>
  </si>
  <si>
    <t>ФОТОГРАФИЯ</t>
  </si>
  <si>
    <t>НАИМЕНОВАНИЕ ПРОДУКЦИИ</t>
  </si>
  <si>
    <t>Вес, гр/мл</t>
  </si>
  <si>
    <t>Тара</t>
  </si>
  <si>
    <t>Срок годности</t>
  </si>
  <si>
    <t>Шт. в коробке</t>
  </si>
  <si>
    <t>Цена шт. без НДС</t>
  </si>
  <si>
    <t>Цена, шт. с НДС</t>
  </si>
  <si>
    <t>НДС</t>
  </si>
  <si>
    <r>
      <rPr>
        <b/>
        <sz val="11"/>
        <rFont val="Arial"/>
        <charset val="204"/>
      </rPr>
      <t>Заказ (</t>
    </r>
    <r>
      <rPr>
        <b/>
        <u/>
        <sz val="11"/>
        <rFont val="Arial"/>
        <charset val="204"/>
      </rPr>
      <t>Кол-во коробок</t>
    </r>
    <r>
      <rPr>
        <b/>
        <sz val="11"/>
        <rFont val="Arial"/>
        <charset val="204"/>
      </rPr>
      <t>)</t>
    </r>
  </si>
  <si>
    <t>Сумма заказа</t>
  </si>
  <si>
    <t>РРЦ</t>
  </si>
  <si>
    <t>POTION</t>
  </si>
  <si>
    <t>4670204511099</t>
  </si>
  <si>
    <t>Super Lemonade Вишня-черешня</t>
  </si>
  <si>
    <t>Банка</t>
  </si>
  <si>
    <t>Насладитесь ярким, сочным вкусом настоящего лимонада, обогащенного витаминами, но без единой калории!</t>
  </si>
  <si>
    <t>4670204511082</t>
  </si>
  <si>
    <t>Super Lemonade Манго-кокос</t>
  </si>
  <si>
    <t>4670204511105</t>
  </si>
  <si>
    <t>Super Lemonade Лимон-лайм</t>
  </si>
  <si>
    <t>4670204511112</t>
  </si>
  <si>
    <t>Super Lemonade Ваниль-кола</t>
  </si>
  <si>
    <t>4670204513222</t>
  </si>
  <si>
    <t>Super Coffee Black</t>
  </si>
  <si>
    <t>Натуральный чёрный кофе обогащённый витаминами и микроэлементами, без сахара и калорий!</t>
  </si>
  <si>
    <t>4670204511051</t>
  </si>
  <si>
    <t>Super Energy  малина - манго</t>
  </si>
  <si>
    <t>Энергетический напиток с таурином, кофеином, экстрактом женьшеня и витаминным комплексом без сахара и калорий!</t>
  </si>
  <si>
    <t>4670204510979</t>
  </si>
  <si>
    <t>Super Energy  арбуз</t>
  </si>
  <si>
    <t>4670204510955</t>
  </si>
  <si>
    <t>Super Fitness ананас - кокос</t>
  </si>
  <si>
    <t>Улучшенная формула Super Energy Fitness с добавлением аминокислот L-аргинин, L-карнитин и другие суперкомпоненты!</t>
  </si>
  <si>
    <t>4670204510962</t>
  </si>
  <si>
    <t>Super Fitness вишня - кола</t>
  </si>
  <si>
    <t>4670204511020</t>
  </si>
  <si>
    <t>Super Cartnitine Клубника Лайм</t>
  </si>
  <si>
    <t>Индивидуальный подход к Вашему здоровью! Идеальный напиток для жиросжигания с L-карнитином!</t>
  </si>
  <si>
    <t>LEMONARDO</t>
  </si>
  <si>
    <t>4670204510481
4627161141722</t>
  </si>
  <si>
    <t>Strawberry Mojito</t>
  </si>
  <si>
    <t>Банка / Бутылка</t>
  </si>
  <si>
    <t>Lemonardo Classic
Лимонады и тоники без сахара на основе натуральных соков!</t>
  </si>
  <si>
    <t>4627161141210
4670204510313</t>
  </si>
  <si>
    <t>Duchess</t>
  </si>
  <si>
    <t>4627161141180
4670204510283</t>
  </si>
  <si>
    <t>Choke Cola</t>
  </si>
  <si>
    <t>4627161141111
4670204510214</t>
  </si>
  <si>
    <t>Mojito</t>
  </si>
  <si>
    <t>4627161141173
4670204510276</t>
  </si>
  <si>
    <t>Cherry Cola</t>
  </si>
  <si>
    <t>4670204510528
4627161141029</t>
  </si>
  <si>
    <t>Ginger Beer</t>
  </si>
  <si>
    <t>4627161141104
4670204510535</t>
  </si>
  <si>
    <t>Original Lemonade</t>
  </si>
  <si>
    <t>4670204510337
4627161141234</t>
  </si>
  <si>
    <t>Raspberry lemonade</t>
  </si>
  <si>
    <t>4670204510375
4627161141272</t>
  </si>
  <si>
    <t>Rhubarb</t>
  </si>
  <si>
    <t>4670204510238
4627161141135</t>
  </si>
  <si>
    <t>Dandelion &amp; Burdock</t>
  </si>
  <si>
    <t>4670204510252
4627161141159</t>
  </si>
  <si>
    <t>Elderflower</t>
  </si>
  <si>
    <t>4670204510351
4627161141258</t>
  </si>
  <si>
    <t>Lime &amp; Jasmine</t>
  </si>
  <si>
    <t>4627161141166
4670204510269</t>
  </si>
  <si>
    <t>Rose Lemonade</t>
  </si>
  <si>
    <t>4670204510290
4627161141197</t>
  </si>
  <si>
    <t>Lazy Orange</t>
  </si>
  <si>
    <t>4670204510344
4627161141241</t>
  </si>
  <si>
    <t>Crazy Mandarine</t>
  </si>
  <si>
    <t>4670204511129
4670204511136</t>
  </si>
  <si>
    <t>Schorle</t>
  </si>
  <si>
    <t>4670204510245
4627161141142</t>
  </si>
  <si>
    <t>Tonic</t>
  </si>
  <si>
    <t>4670204510368
4627161141265</t>
  </si>
  <si>
    <t>Grapefruit Tonic</t>
  </si>
  <si>
    <t>APARAN</t>
  </si>
  <si>
    <t>4850033000050</t>
  </si>
  <si>
    <t>Вода  природная питьевая  родниковая негазированная  в ПЭТ  бутылках 0.33л.
"Апаран"</t>
  </si>
  <si>
    <t>ПЭТ бутылка</t>
  </si>
  <si>
    <t>Вода Aparan - Природная родниковая вода для пользы и здоровья человека.
Вода Апаран — это уникальная природная родниковая вода, проходящая природную фильтрацию и минерализацию в горах Арагац в Армении.
Благодаря естественной минерализации, вода обогащена кальцием, магнием, калием и другими полезными элементами, необходимыми для поддержания здоровья организма. 
Каждая бутылка воды проходит сертификацию, чтобы гарантировать ее соответствие высоким стандартам качества и безопасности.
Апаран — это не просто напиток, а целебный источник природной энергии и здоровья, который поможет вам ощутить всю свежесть и пользу природы в каждом глотке.</t>
  </si>
  <si>
    <t>4850033000135</t>
  </si>
  <si>
    <t>Вода  природная питьевая  родниковая негазированная  в ПЭТ  бутылках 0.33л. Спорт "Апаран"</t>
  </si>
  <si>
    <t>4850033000029</t>
  </si>
  <si>
    <t>Вода  природная питьевая  родниковая негазированная  в ПЭТ  бутылках 0.5л. "Апаран"</t>
  </si>
  <si>
    <t>4850033000159</t>
  </si>
  <si>
    <t>Вода  природная питьевая  родниковая
негазированная  в ПЭТ  бутылках 0.75л. Спорт "Апаран"</t>
  </si>
  <si>
    <t>4850033000036</t>
  </si>
  <si>
    <t>Вода  природная питьевая  родниковая негазированная  в ПЭТ  бутылках 1.0л. "Апаран"</t>
  </si>
  <si>
    <t>4850033000043</t>
  </si>
  <si>
    <t>Вода  природная питьевая  родниковая негазированная  в ПЭТ  бутылках 1.5л. "Апаран"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</si>
</sst>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\.##0.00_-;\-* #\.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0_ "/>
    <numFmt numFmtId="181" formatCode="_-* #\ ##0&quot;₽&quot;_-;\-* #\ ##0&quot;₽&quot;_-;_-* &quot;-&quot;??&quot;₽&quot;_-;_-@_-"/>
  </numFmts>
  <fonts count="36">
    <font>
      <sz val="11"/>
      <color theme="1"/>
      <name val="Calibri"/>
      <charset val="204"/>
      <scheme val="minor"/>
    </font>
    <font>
      <sz val="11"/>
      <color theme="1"/>
      <name val="Arial"/>
      <charset val="204"/>
    </font>
    <font>
      <sz val="11"/>
      <color theme="0"/>
      <name val="Calibri"/>
      <charset val="204"/>
      <scheme val="minor"/>
    </font>
    <font>
      <u/>
      <sz val="36"/>
      <color theme="0"/>
      <name val="Century"/>
      <charset val="204"/>
    </font>
    <font>
      <b/>
      <i/>
      <sz val="11"/>
      <name val="Calibri"/>
      <charset val="204"/>
      <scheme val="minor"/>
    </font>
    <font>
      <b/>
      <sz val="11"/>
      <color theme="1"/>
      <name val="Arial"/>
      <charset val="204"/>
    </font>
    <font>
      <b/>
      <sz val="11"/>
      <name val="Arial"/>
      <charset val="204"/>
    </font>
    <font>
      <b/>
      <sz val="18"/>
      <color theme="1"/>
      <name val="Arial"/>
      <charset val="204"/>
    </font>
    <font>
      <b/>
      <sz val="12"/>
      <color theme="1"/>
      <name val="Arial"/>
      <charset val="204"/>
    </font>
    <font>
      <sz val="12"/>
      <color theme="0"/>
      <name val="Arial"/>
      <charset val="204"/>
    </font>
    <font>
      <b/>
      <u/>
      <sz val="12"/>
      <color theme="0"/>
      <name val="Arial"/>
      <charset val="204"/>
    </font>
    <font>
      <b/>
      <sz val="12"/>
      <color theme="0"/>
      <name val="Arial"/>
      <charset val="204"/>
    </font>
    <font>
      <b/>
      <sz val="14"/>
      <color theme="1"/>
      <name val="Arial"/>
      <charset val="204"/>
    </font>
    <font>
      <b/>
      <sz val="13.95"/>
      <color rgb="FF000000"/>
      <name val="Aptos"/>
      <charset val="20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20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36"/>
      <color theme="0"/>
      <name val="Century"/>
      <charset val="204"/>
    </font>
    <font>
      <b/>
      <u/>
      <sz val="11"/>
      <name val="Arial"/>
      <charset val="20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3499862666707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2" tint="-0.2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1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14" fillId="0" borderId="0" applyFont="0" applyFill="0" applyBorder="0" applyAlignment="0" applyProtection="0">
      <alignment vertical="center"/>
    </xf>
    <xf numFmtId="179" fontId="14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10" borderId="31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32" applyNumberFormat="0" applyFill="0" applyAlignment="0" applyProtection="0">
      <alignment vertical="center"/>
    </xf>
    <xf numFmtId="0" fontId="21" fillId="0" borderId="32" applyNumberFormat="0" applyFill="0" applyAlignment="0" applyProtection="0">
      <alignment vertical="center"/>
    </xf>
    <xf numFmtId="0" fontId="22" fillId="0" borderId="3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1" borderId="34" applyNumberFormat="0" applyAlignment="0" applyProtection="0">
      <alignment vertical="center"/>
    </xf>
    <xf numFmtId="0" fontId="24" fillId="12" borderId="35" applyNumberFormat="0" applyAlignment="0" applyProtection="0">
      <alignment vertical="center"/>
    </xf>
    <xf numFmtId="0" fontId="25" fillId="12" borderId="34" applyNumberFormat="0" applyAlignment="0" applyProtection="0">
      <alignment vertical="center"/>
    </xf>
    <xf numFmtId="0" fontId="26" fillId="13" borderId="36" applyNumberFormat="0" applyAlignment="0" applyProtection="0">
      <alignment vertical="center"/>
    </xf>
    <xf numFmtId="0" fontId="27" fillId="0" borderId="37" applyNumberFormat="0" applyFill="0" applyAlignment="0" applyProtection="0">
      <alignment vertical="center"/>
    </xf>
    <xf numFmtId="0" fontId="28" fillId="0" borderId="38" applyNumberFormat="0" applyFill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Protection="1">
      <alignment vertical="center"/>
    </xf>
    <xf numFmtId="0" fontId="0" fillId="0" borderId="0" xfId="0" applyProtection="1">
      <alignment vertical="center"/>
    </xf>
    <xf numFmtId="0" fontId="0" fillId="2" borderId="0" xfId="0" applyFill="1" applyProtection="1">
      <alignment vertical="center"/>
    </xf>
    <xf numFmtId="0" fontId="2" fillId="2" borderId="0" xfId="0" applyFont="1" applyFill="1" applyProtection="1">
      <alignment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3" fillId="3" borderId="0" xfId="0" applyFont="1" applyFill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0" fontId="4" fillId="4" borderId="6" xfId="24" applyFont="1" applyFill="1" applyBorder="1" applyAlignment="1" applyProtection="1">
      <alignment horizontal="center" vertical="center"/>
    </xf>
    <xf numFmtId="0" fontId="4" fillId="4" borderId="7" xfId="24" applyFont="1" applyFill="1" applyBorder="1" applyAlignment="1" applyProtection="1">
      <alignment horizontal="center" vertical="center"/>
    </xf>
    <xf numFmtId="1" fontId="5" fillId="5" borderId="6" xfId="0" applyNumberFormat="1" applyFont="1" applyFill="1" applyBorder="1" applyAlignment="1" applyProtection="1">
      <alignment horizontal="center" vertical="center" wrapText="1"/>
    </xf>
    <xf numFmtId="1" fontId="5" fillId="5" borderId="7" xfId="0" applyNumberFormat="1" applyFont="1" applyFill="1" applyBorder="1" applyAlignment="1" applyProtection="1">
      <alignment horizontal="center" vertical="center" wrapText="1"/>
    </xf>
    <xf numFmtId="0" fontId="5" fillId="5" borderId="8" xfId="0" applyFont="1" applyFill="1" applyBorder="1" applyAlignment="1" applyProtection="1">
      <alignment horizontal="center" vertical="center" wrapText="1"/>
    </xf>
    <xf numFmtId="0" fontId="5" fillId="5" borderId="7" xfId="0" applyFont="1" applyFill="1" applyBorder="1" applyAlignment="1" applyProtection="1">
      <alignment horizontal="center" vertical="center" wrapText="1"/>
    </xf>
    <xf numFmtId="0" fontId="6" fillId="5" borderId="7" xfId="0" applyFont="1" applyFill="1" applyBorder="1" applyAlignment="1" applyProtection="1">
      <alignment horizontal="center" vertical="center" wrapText="1"/>
    </xf>
    <xf numFmtId="1" fontId="7" fillId="6" borderId="1" xfId="0" applyNumberFormat="1" applyFont="1" applyFill="1" applyBorder="1" applyAlignment="1" applyProtection="1">
      <alignment horizontal="center" vertical="center" wrapText="1"/>
    </xf>
    <xf numFmtId="1" fontId="7" fillId="6" borderId="2" xfId="0" applyNumberFormat="1" applyFont="1" applyFill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180" fontId="5" fillId="0" borderId="10" xfId="0" applyNumberFormat="1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 wrapText="1"/>
    </xf>
    <xf numFmtId="180" fontId="5" fillId="0" borderId="12" xfId="0" applyNumberFormat="1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 wrapText="1"/>
    </xf>
    <xf numFmtId="180" fontId="5" fillId="0" borderId="14" xfId="0" applyNumberFormat="1" applyFont="1" applyBorder="1" applyAlignment="1" applyProtection="1">
      <alignment horizontal="center" vertical="center"/>
    </xf>
    <xf numFmtId="0" fontId="1" fillId="0" borderId="15" xfId="0" applyFont="1" applyBorder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 wrapText="1"/>
    </xf>
    <xf numFmtId="0" fontId="1" fillId="0" borderId="17" xfId="0" applyFont="1" applyFill="1" applyBorder="1" applyAlignment="1" applyProtection="1">
      <alignment horizontal="center" vertical="center"/>
    </xf>
    <xf numFmtId="180" fontId="5" fillId="0" borderId="16" xfId="0" applyNumberFormat="1" applyFont="1" applyBorder="1" applyAlignment="1" applyProtection="1">
      <alignment horizontal="center" vertical="center"/>
    </xf>
    <xf numFmtId="1" fontId="7" fillId="7" borderId="3" xfId="0" applyNumberFormat="1" applyFont="1" applyFill="1" applyBorder="1" applyAlignment="1" applyProtection="1">
      <alignment horizontal="center" vertical="center" wrapText="1"/>
    </xf>
    <xf numFmtId="1" fontId="7" fillId="7" borderId="0" xfId="0" applyNumberFormat="1" applyFont="1" applyFill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 wrapText="1"/>
    </xf>
    <xf numFmtId="0" fontId="1" fillId="0" borderId="10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/>
    </xf>
    <xf numFmtId="1" fontId="7" fillId="8" borderId="3" xfId="0" applyNumberFormat="1" applyFont="1" applyFill="1" applyBorder="1" applyAlignment="1" applyProtection="1">
      <alignment horizontal="center" vertical="center" wrapText="1"/>
    </xf>
    <xf numFmtId="1" fontId="7" fillId="8" borderId="0" xfId="0" applyNumberFormat="1" applyFont="1" applyFill="1" applyBorder="1" applyAlignment="1" applyProtection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 wrapText="1"/>
    </xf>
    <xf numFmtId="0" fontId="5" fillId="0" borderId="12" xfId="0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vertical="center"/>
    </xf>
    <xf numFmtId="0" fontId="0" fillId="0" borderId="14" xfId="0" applyFont="1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 wrapText="1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14" xfId="0" applyFont="1" applyFill="1" applyBorder="1" applyAlignment="1" applyProtection="1">
      <alignment horizontal="center" vertical="center" wrapText="1"/>
    </xf>
    <xf numFmtId="0" fontId="5" fillId="0" borderId="14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18" xfId="0" applyFont="1" applyFill="1" applyBorder="1" applyAlignment="1" applyProtection="1">
      <alignment horizontal="center" vertical="center"/>
    </xf>
    <xf numFmtId="0" fontId="9" fillId="3" borderId="19" xfId="0" applyFont="1" applyFill="1" applyBorder="1" applyAlignment="1" applyProtection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3" borderId="20" xfId="0" applyFont="1" applyFill="1" applyBorder="1" applyAlignment="1" applyProtection="1">
      <alignment horizontal="center" vertical="center"/>
    </xf>
    <xf numFmtId="0" fontId="9" fillId="3" borderId="21" xfId="0" applyFont="1" applyFill="1" applyBorder="1" applyAlignment="1" applyProtection="1">
      <alignment horizontal="center" vertical="center" wrapText="1"/>
    </xf>
    <xf numFmtId="0" fontId="9" fillId="3" borderId="22" xfId="0" applyFont="1" applyFill="1" applyBorder="1" applyAlignment="1" applyProtection="1">
      <alignment horizontal="center" vertical="center" wrapText="1"/>
    </xf>
    <xf numFmtId="0" fontId="10" fillId="3" borderId="23" xfId="0" applyFont="1" applyFill="1" applyBorder="1" applyAlignment="1" applyProtection="1">
      <alignment horizontal="center" vertical="center" wrapText="1"/>
    </xf>
    <xf numFmtId="0" fontId="11" fillId="3" borderId="19" xfId="0" applyFont="1" applyFill="1" applyBorder="1" applyAlignment="1" applyProtection="1">
      <alignment horizontal="center" vertical="center" wrapText="1"/>
    </xf>
    <xf numFmtId="0" fontId="11" fillId="3" borderId="21" xfId="0" applyFont="1" applyFill="1" applyBorder="1" applyAlignment="1" applyProtection="1">
      <alignment horizontal="center" vertical="center" wrapText="1"/>
    </xf>
    <xf numFmtId="0" fontId="3" fillId="3" borderId="5" xfId="0" applyFont="1" applyFill="1" applyBorder="1" applyAlignment="1">
      <alignment horizontal="center" vertical="center"/>
    </xf>
    <xf numFmtId="0" fontId="3" fillId="3" borderId="24" xfId="0" applyFont="1" applyFill="1" applyBorder="1" applyAlignment="1" applyProtection="1">
      <alignment horizontal="center" vertical="center"/>
    </xf>
    <xf numFmtId="0" fontId="4" fillId="4" borderId="7" xfId="24" applyFont="1" applyFill="1" applyBorder="1" applyAlignment="1">
      <alignment horizontal="center" vertical="center"/>
    </xf>
    <xf numFmtId="0" fontId="4" fillId="4" borderId="8" xfId="24" applyFont="1" applyFill="1" applyBorder="1" applyAlignment="1" applyProtection="1">
      <alignment horizontal="center" vertical="center"/>
    </xf>
    <xf numFmtId="0" fontId="11" fillId="3" borderId="22" xfId="0" applyFont="1" applyFill="1" applyBorder="1" applyAlignment="1" applyProtection="1">
      <alignment horizontal="center" vertical="center" wrapText="1"/>
    </xf>
    <xf numFmtId="0" fontId="6" fillId="5" borderId="8" xfId="0" applyFont="1" applyFill="1" applyBorder="1" applyAlignment="1" applyProtection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5" fillId="5" borderId="25" xfId="0" applyFont="1" applyFill="1" applyBorder="1" applyAlignment="1" applyProtection="1">
      <alignment horizontal="center" vertical="center"/>
    </xf>
    <xf numFmtId="181" fontId="12" fillId="9" borderId="23" xfId="1" applyNumberFormat="1" applyFont="1" applyFill="1" applyBorder="1" applyAlignment="1" applyProtection="1">
      <alignment horizontal="center" vertical="center"/>
    </xf>
    <xf numFmtId="1" fontId="7" fillId="6" borderId="2" xfId="0" applyNumberFormat="1" applyFont="1" applyFill="1" applyBorder="1" applyAlignment="1">
      <alignment horizontal="center" vertical="center" wrapText="1"/>
    </xf>
    <xf numFmtId="1" fontId="7" fillId="6" borderId="26" xfId="0" applyNumberFormat="1" applyFont="1" applyFill="1" applyBorder="1" applyAlignment="1" applyProtection="1">
      <alignment horizontal="center" vertical="center" wrapText="1"/>
    </xf>
    <xf numFmtId="9" fontId="1" fillId="0" borderId="10" xfId="0" applyNumberFormat="1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horizontal="center" vertical="center"/>
      <protection locked="0"/>
    </xf>
    <xf numFmtId="0" fontId="5" fillId="0" borderId="27" xfId="0" applyFont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0" borderId="0" xfId="0" applyFont="1">
      <alignment vertical="center"/>
    </xf>
    <xf numFmtId="9" fontId="1" fillId="0" borderId="12" xfId="0" applyNumberFormat="1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  <protection locked="0"/>
    </xf>
    <xf numFmtId="0" fontId="5" fillId="0" borderId="28" xfId="0" applyFont="1" applyBorder="1" applyAlignment="1" applyProtection="1">
      <alignment horizontal="center" vertical="center"/>
    </xf>
    <xf numFmtId="0" fontId="13" fillId="6" borderId="20" xfId="0" applyFont="1" applyFill="1" applyBorder="1" applyAlignment="1" applyProtection="1">
      <alignment horizontal="center" vertical="center" wrapText="1"/>
    </xf>
    <xf numFmtId="9" fontId="1" fillId="0" borderId="14" xfId="0" applyNumberFormat="1" applyFont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/>
      <protection locked="0"/>
    </xf>
    <xf numFmtId="0" fontId="5" fillId="0" borderId="29" xfId="0" applyFont="1" applyBorder="1" applyAlignment="1" applyProtection="1">
      <alignment horizontal="center" vertical="center"/>
    </xf>
    <xf numFmtId="0" fontId="13" fillId="6" borderId="24" xfId="0" applyFont="1" applyFill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/>
    </xf>
    <xf numFmtId="9" fontId="1" fillId="0" borderId="16" xfId="0" applyNumberFormat="1" applyFont="1" applyBorder="1" applyAlignment="1" applyProtection="1">
      <alignment horizontal="center" vertical="center"/>
    </xf>
    <xf numFmtId="0" fontId="1" fillId="0" borderId="16" xfId="0" applyFont="1" applyBorder="1" applyAlignment="1" applyProtection="1">
      <alignment horizontal="center" vertical="center"/>
      <protection locked="0"/>
    </xf>
    <xf numFmtId="0" fontId="5" fillId="0" borderId="30" xfId="0" applyFont="1" applyBorder="1" applyAlignment="1" applyProtection="1">
      <alignment horizontal="center" vertic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22" xfId="0" applyFont="1" applyFill="1" applyBorder="1" applyAlignment="1" applyProtection="1">
      <alignment horizontal="center" vertical="center" wrapText="1"/>
    </xf>
    <xf numFmtId="1" fontId="7" fillId="7" borderId="0" xfId="0" applyNumberFormat="1" applyFont="1" applyFill="1" applyBorder="1" applyAlignment="1">
      <alignment horizontal="center" vertical="center" wrapText="1"/>
    </xf>
    <xf numFmtId="1" fontId="7" fillId="7" borderId="26" xfId="0" applyNumberFormat="1" applyFont="1" applyFill="1" applyBorder="1" applyAlignment="1" applyProtection="1">
      <alignment horizontal="center" vertical="center" wrapText="1"/>
    </xf>
    <xf numFmtId="0" fontId="13" fillId="7" borderId="20" xfId="0" applyFont="1" applyFill="1" applyBorder="1" applyAlignment="1" applyProtection="1">
      <alignment horizontal="center" vertical="center" wrapText="1"/>
    </xf>
    <xf numFmtId="1" fontId="7" fillId="8" borderId="0" xfId="0" applyNumberFormat="1" applyFont="1" applyFill="1" applyBorder="1" applyAlignment="1">
      <alignment horizontal="center" vertical="center" wrapText="1"/>
    </xf>
    <xf numFmtId="1" fontId="7" fillId="8" borderId="26" xfId="0" applyNumberFormat="1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/>
      <protection locked="0"/>
    </xf>
    <xf numFmtId="0" fontId="13" fillId="8" borderId="18" xfId="0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3" fillId="8" borderId="20" xfId="0" applyFont="1" applyFill="1" applyBorder="1" applyAlignment="1" applyProtection="1">
      <alignment horizontal="center" vertical="center" wrapText="1"/>
    </xf>
    <xf numFmtId="0" fontId="1" fillId="0" borderId="14" xfId="0" applyFont="1" applyFill="1" applyBorder="1" applyAlignment="1" applyProtection="1">
      <alignment horizontal="center" vertical="center"/>
      <protection locked="0"/>
    </xf>
    <xf numFmtId="0" fontId="13" fillId="8" borderId="24" xfId="0" applyFont="1" applyFill="1" applyBorder="1" applyAlignment="1" applyProtection="1">
      <alignment horizontal="center" vertical="center" wrapText="1"/>
    </xf>
    <xf numFmtId="0" fontId="0" fillId="0" borderId="0" xfId="0" applyProtection="1">
      <alignment vertical="center"/>
      <protection locked="0"/>
    </xf>
    <xf numFmtId="0" fontId="1" fillId="0" borderId="9" xfId="0" applyFont="1" applyBorder="1" applyAlignment="1" applyProtection="1" quotePrefix="1">
      <alignment horizontal="center" vertical="center"/>
    </xf>
    <xf numFmtId="0" fontId="1" fillId="0" borderId="11" xfId="0" applyFont="1" applyBorder="1" applyAlignment="1" applyProtection="1" quotePrefix="1">
      <alignment horizontal="center" vertical="center"/>
    </xf>
    <xf numFmtId="0" fontId="1" fillId="0" borderId="13" xfId="0" applyFont="1" applyBorder="1" applyAlignment="1" applyProtection="1" quotePrefix="1">
      <alignment horizontal="center" vertical="center"/>
    </xf>
    <xf numFmtId="0" fontId="1" fillId="0" borderId="15" xfId="0" applyFont="1" applyBorder="1" applyAlignment="1" applyProtection="1" quotePrefix="1">
      <alignment horizontal="center" vertical="center"/>
    </xf>
    <xf numFmtId="0" fontId="1" fillId="0" borderId="9" xfId="0" applyFont="1" applyBorder="1" applyAlignment="1" applyProtection="1" quotePrefix="1">
      <alignment horizontal="center" vertical="center" wrapText="1"/>
    </xf>
    <xf numFmtId="0" fontId="1" fillId="0" borderId="11" xfId="0" applyFont="1" applyBorder="1" applyAlignment="1" applyProtection="1" quotePrefix="1">
      <alignment horizontal="center" vertical="center" wrapText="1"/>
    </xf>
    <xf numFmtId="0" fontId="1" fillId="0" borderId="13" xfId="0" applyFont="1" applyBorder="1" applyAlignment="1" applyProtection="1" quotePrefix="1">
      <alignment horizontal="center" vertical="center" wrapText="1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jpeg"/><Relationship Id="rId51" Type="http://schemas.openxmlformats.org/officeDocument/2006/relationships/image" Target="../media/image51.png"/><Relationship Id="rId50" Type="http://schemas.openxmlformats.org/officeDocument/2006/relationships/image" Target="../media/image50.jpeg"/><Relationship Id="rId5" Type="http://schemas.openxmlformats.org/officeDocument/2006/relationships/image" Target="../media/image5.pn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1290955</xdr:colOff>
      <xdr:row>7</xdr:row>
      <xdr:rowOff>19050</xdr:rowOff>
    </xdr:to>
    <xdr:pic>
      <xdr:nvPicPr>
        <xdr:cNvPr id="2" name="Изображение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414905" cy="1998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1263015</xdr:colOff>
      <xdr:row>0</xdr:row>
      <xdr:rowOff>19050</xdr:rowOff>
    </xdr:from>
    <xdr:to>
      <xdr:col>4</xdr:col>
      <xdr:colOff>20955</xdr:colOff>
      <xdr:row>7</xdr:row>
      <xdr:rowOff>2540</xdr:rowOff>
    </xdr:to>
    <xdr:pic>
      <xdr:nvPicPr>
        <xdr:cNvPr id="3" name="Изображение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94585" y="19050"/>
          <a:ext cx="2391410" cy="1971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93980</xdr:colOff>
      <xdr:row>15</xdr:row>
      <xdr:rowOff>22860</xdr:rowOff>
    </xdr:from>
    <xdr:to>
      <xdr:col>1</xdr:col>
      <xdr:colOff>1185545</xdr:colOff>
      <xdr:row>15</xdr:row>
      <xdr:rowOff>1391920</xdr:rowOff>
    </xdr:to>
    <xdr:pic>
      <xdr:nvPicPr>
        <xdr:cNvPr id="4" name="Изображение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25550" y="10557510"/>
          <a:ext cx="1091565" cy="1369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42545</xdr:colOff>
      <xdr:row>3</xdr:row>
      <xdr:rowOff>307340</xdr:rowOff>
    </xdr:from>
    <xdr:to>
      <xdr:col>4</xdr:col>
      <xdr:colOff>574675</xdr:colOff>
      <xdr:row>4</xdr:row>
      <xdr:rowOff>40640</xdr:rowOff>
    </xdr:to>
    <xdr:pic>
      <xdr:nvPicPr>
        <xdr:cNvPr id="5" name="Рисунок 2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07585" y="936625"/>
          <a:ext cx="532130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104140</xdr:colOff>
      <xdr:row>16</xdr:row>
      <xdr:rowOff>57150</xdr:rowOff>
    </xdr:from>
    <xdr:to>
      <xdr:col>1</xdr:col>
      <xdr:colOff>1169035</xdr:colOff>
      <xdr:row>16</xdr:row>
      <xdr:rowOff>1380490</xdr:rowOff>
    </xdr:to>
    <xdr:pic>
      <xdr:nvPicPr>
        <xdr:cNvPr id="6" name="Изображение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35710" y="12052300"/>
          <a:ext cx="1064895" cy="1323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99060</xdr:colOff>
      <xdr:row>17</xdr:row>
      <xdr:rowOff>74295</xdr:rowOff>
    </xdr:from>
    <xdr:to>
      <xdr:col>1</xdr:col>
      <xdr:colOff>1166495</xdr:colOff>
      <xdr:row>17</xdr:row>
      <xdr:rowOff>1403350</xdr:rowOff>
    </xdr:to>
    <xdr:pic>
      <xdr:nvPicPr>
        <xdr:cNvPr id="7" name="Изображение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30630" y="13529945"/>
          <a:ext cx="1067435" cy="1329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90170</xdr:colOff>
      <xdr:row>18</xdr:row>
      <xdr:rowOff>68580</xdr:rowOff>
    </xdr:from>
    <xdr:to>
      <xdr:col>1</xdr:col>
      <xdr:colOff>1156335</xdr:colOff>
      <xdr:row>18</xdr:row>
      <xdr:rowOff>1391920</xdr:rowOff>
    </xdr:to>
    <xdr:pic>
      <xdr:nvPicPr>
        <xdr:cNvPr id="8" name="Изображение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1740" y="14984730"/>
          <a:ext cx="1066165" cy="1323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820420</xdr:colOff>
      <xdr:row>28</xdr:row>
      <xdr:rowOff>85725</xdr:rowOff>
    </xdr:from>
    <xdr:to>
      <xdr:col>1</xdr:col>
      <xdr:colOff>1161415</xdr:colOff>
      <xdr:row>28</xdr:row>
      <xdr:rowOff>1391920</xdr:rowOff>
    </xdr:to>
    <xdr:pic>
      <xdr:nvPicPr>
        <xdr:cNvPr id="9" name="Изображение 1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951990" y="28527375"/>
          <a:ext cx="340995" cy="1306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229235</xdr:colOff>
      <xdr:row>10</xdr:row>
      <xdr:rowOff>68580</xdr:rowOff>
    </xdr:from>
    <xdr:to>
      <xdr:col>1</xdr:col>
      <xdr:colOff>1058545</xdr:colOff>
      <xdr:row>10</xdr:row>
      <xdr:rowOff>1431925</xdr:rowOff>
    </xdr:to>
    <xdr:pic>
      <xdr:nvPicPr>
        <xdr:cNvPr id="10" name="Изображение 2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60805" y="3300730"/>
          <a:ext cx="829310" cy="1363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245745</xdr:colOff>
      <xdr:row>11</xdr:row>
      <xdr:rowOff>45720</xdr:rowOff>
    </xdr:from>
    <xdr:to>
      <xdr:col>1</xdr:col>
      <xdr:colOff>1059815</xdr:colOff>
      <xdr:row>11</xdr:row>
      <xdr:rowOff>1420495</xdr:rowOff>
    </xdr:to>
    <xdr:pic>
      <xdr:nvPicPr>
        <xdr:cNvPr id="11" name="Изображение 2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77315" y="4738370"/>
          <a:ext cx="814070" cy="1374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231775</xdr:colOff>
      <xdr:row>12</xdr:row>
      <xdr:rowOff>45720</xdr:rowOff>
    </xdr:from>
    <xdr:to>
      <xdr:col>1</xdr:col>
      <xdr:colOff>1113790</xdr:colOff>
      <xdr:row>12</xdr:row>
      <xdr:rowOff>1363345</xdr:rowOff>
    </xdr:to>
    <xdr:pic>
      <xdr:nvPicPr>
        <xdr:cNvPr id="12" name="Изображение 2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63345" y="6198870"/>
          <a:ext cx="882015" cy="1317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245745</xdr:colOff>
      <xdr:row>13</xdr:row>
      <xdr:rowOff>125730</xdr:rowOff>
    </xdr:from>
    <xdr:to>
      <xdr:col>1</xdr:col>
      <xdr:colOff>1068705</xdr:colOff>
      <xdr:row>13</xdr:row>
      <xdr:rowOff>1386205</xdr:rowOff>
    </xdr:to>
    <xdr:pic>
      <xdr:nvPicPr>
        <xdr:cNvPr id="13" name="Изображение 2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77315" y="7739380"/>
          <a:ext cx="822960" cy="1260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852805</xdr:colOff>
      <xdr:row>22</xdr:row>
      <xdr:rowOff>131445</xdr:rowOff>
    </xdr:from>
    <xdr:to>
      <xdr:col>1</xdr:col>
      <xdr:colOff>1217930</xdr:colOff>
      <xdr:row>22</xdr:row>
      <xdr:rowOff>1329055</xdr:rowOff>
    </xdr:to>
    <xdr:pic>
      <xdr:nvPicPr>
        <xdr:cNvPr id="16" name="Изображение 3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984375" y="19810095"/>
          <a:ext cx="365125" cy="1197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161925</xdr:colOff>
      <xdr:row>22</xdr:row>
      <xdr:rowOff>210820</xdr:rowOff>
    </xdr:from>
    <xdr:to>
      <xdr:col>1</xdr:col>
      <xdr:colOff>558165</xdr:colOff>
      <xdr:row>22</xdr:row>
      <xdr:rowOff>1209675</xdr:rowOff>
    </xdr:to>
    <xdr:pic>
      <xdr:nvPicPr>
        <xdr:cNvPr id="17" name="Изображение 3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93495" y="19889470"/>
          <a:ext cx="396240" cy="998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892810</xdr:colOff>
      <xdr:row>23</xdr:row>
      <xdr:rowOff>108585</xdr:rowOff>
    </xdr:from>
    <xdr:to>
      <xdr:col>1</xdr:col>
      <xdr:colOff>1250315</xdr:colOff>
      <xdr:row>23</xdr:row>
      <xdr:rowOff>1346200</xdr:rowOff>
    </xdr:to>
    <xdr:pic>
      <xdr:nvPicPr>
        <xdr:cNvPr id="18" name="Изображение 3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024380" y="21247735"/>
          <a:ext cx="357505" cy="1237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118110</xdr:colOff>
      <xdr:row>23</xdr:row>
      <xdr:rowOff>250825</xdr:rowOff>
    </xdr:from>
    <xdr:to>
      <xdr:col>1</xdr:col>
      <xdr:colOff>575945</xdr:colOff>
      <xdr:row>23</xdr:row>
      <xdr:rowOff>1255395</xdr:rowOff>
    </xdr:to>
    <xdr:pic>
      <xdr:nvPicPr>
        <xdr:cNvPr id="19" name="Изображение 3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249680" y="21389975"/>
          <a:ext cx="457835" cy="1004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837565</xdr:colOff>
      <xdr:row>24</xdr:row>
      <xdr:rowOff>142875</xdr:rowOff>
    </xdr:from>
    <xdr:to>
      <xdr:col>1</xdr:col>
      <xdr:colOff>1225550</xdr:colOff>
      <xdr:row>24</xdr:row>
      <xdr:rowOff>1374775</xdr:rowOff>
    </xdr:to>
    <xdr:pic>
      <xdr:nvPicPr>
        <xdr:cNvPr id="20" name="Изображение 3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969135" y="22742525"/>
          <a:ext cx="387985" cy="1231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65405</xdr:colOff>
      <xdr:row>24</xdr:row>
      <xdr:rowOff>296545</xdr:rowOff>
    </xdr:from>
    <xdr:to>
      <xdr:col>1</xdr:col>
      <xdr:colOff>537845</xdr:colOff>
      <xdr:row>24</xdr:row>
      <xdr:rowOff>1334770</xdr:rowOff>
    </xdr:to>
    <xdr:pic>
      <xdr:nvPicPr>
        <xdr:cNvPr id="21" name="Изображение 3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96975" y="22896195"/>
          <a:ext cx="472440" cy="1038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892810</xdr:colOff>
      <xdr:row>25</xdr:row>
      <xdr:rowOff>108585</xdr:rowOff>
    </xdr:from>
    <xdr:to>
      <xdr:col>1</xdr:col>
      <xdr:colOff>1212850</xdr:colOff>
      <xdr:row>25</xdr:row>
      <xdr:rowOff>1369060</xdr:rowOff>
    </xdr:to>
    <xdr:pic>
      <xdr:nvPicPr>
        <xdr:cNvPr id="22" name="Изображение 3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024380" y="24168735"/>
          <a:ext cx="320040" cy="1260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86360</xdr:colOff>
      <xdr:row>25</xdr:row>
      <xdr:rowOff>336550</xdr:rowOff>
    </xdr:from>
    <xdr:to>
      <xdr:col>1</xdr:col>
      <xdr:colOff>544195</xdr:colOff>
      <xdr:row>25</xdr:row>
      <xdr:rowOff>1346200</xdr:rowOff>
    </xdr:to>
    <xdr:pic>
      <xdr:nvPicPr>
        <xdr:cNvPr id="23" name="Изображение 3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217930" y="24396700"/>
          <a:ext cx="457835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837565</xdr:colOff>
      <xdr:row>26</xdr:row>
      <xdr:rowOff>97155</xdr:rowOff>
    </xdr:from>
    <xdr:to>
      <xdr:col>1</xdr:col>
      <xdr:colOff>1165225</xdr:colOff>
      <xdr:row>26</xdr:row>
      <xdr:rowOff>1329055</xdr:rowOff>
    </xdr:to>
    <xdr:pic>
      <xdr:nvPicPr>
        <xdr:cNvPr id="24" name="Изображение 3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969135" y="25617805"/>
          <a:ext cx="327660" cy="1231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74295</xdr:colOff>
      <xdr:row>26</xdr:row>
      <xdr:rowOff>262255</xdr:rowOff>
    </xdr:from>
    <xdr:to>
      <xdr:col>1</xdr:col>
      <xdr:colOff>577215</xdr:colOff>
      <xdr:row>26</xdr:row>
      <xdr:rowOff>1306195</xdr:rowOff>
    </xdr:to>
    <xdr:pic>
      <xdr:nvPicPr>
        <xdr:cNvPr id="25" name="Изображение 3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205865" y="25782905"/>
          <a:ext cx="502920" cy="1043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760730</xdr:colOff>
      <xdr:row>29</xdr:row>
      <xdr:rowOff>89535</xdr:rowOff>
    </xdr:from>
    <xdr:to>
      <xdr:col>1</xdr:col>
      <xdr:colOff>1118235</xdr:colOff>
      <xdr:row>29</xdr:row>
      <xdr:rowOff>1344295</xdr:rowOff>
    </xdr:to>
    <xdr:pic>
      <xdr:nvPicPr>
        <xdr:cNvPr id="28" name="Изображение 4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892300" y="29991685"/>
          <a:ext cx="357505" cy="1254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52705</xdr:colOff>
      <xdr:row>29</xdr:row>
      <xdr:rowOff>273685</xdr:rowOff>
    </xdr:from>
    <xdr:to>
      <xdr:col>1</xdr:col>
      <xdr:colOff>570865</xdr:colOff>
      <xdr:row>29</xdr:row>
      <xdr:rowOff>1317625</xdr:rowOff>
    </xdr:to>
    <xdr:pic>
      <xdr:nvPicPr>
        <xdr:cNvPr id="29" name="Изображение 4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184275" y="30175835"/>
          <a:ext cx="518160" cy="1043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749935</xdr:colOff>
      <xdr:row>30</xdr:row>
      <xdr:rowOff>142875</xdr:rowOff>
    </xdr:from>
    <xdr:to>
      <xdr:col>1</xdr:col>
      <xdr:colOff>1101090</xdr:colOff>
      <xdr:row>30</xdr:row>
      <xdr:rowOff>1386205</xdr:rowOff>
    </xdr:to>
    <xdr:pic>
      <xdr:nvPicPr>
        <xdr:cNvPr id="30" name="Изображение 4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881505" y="31505525"/>
          <a:ext cx="351155" cy="1243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26035</xdr:colOff>
      <xdr:row>30</xdr:row>
      <xdr:rowOff>347980</xdr:rowOff>
    </xdr:from>
    <xdr:to>
      <xdr:col>1</xdr:col>
      <xdr:colOff>544195</xdr:colOff>
      <xdr:row>30</xdr:row>
      <xdr:rowOff>1357630</xdr:rowOff>
    </xdr:to>
    <xdr:pic>
      <xdr:nvPicPr>
        <xdr:cNvPr id="31" name="Изображение 4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157605" y="31710630"/>
          <a:ext cx="518160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727710</xdr:colOff>
      <xdr:row>31</xdr:row>
      <xdr:rowOff>108585</xdr:rowOff>
    </xdr:from>
    <xdr:to>
      <xdr:col>1</xdr:col>
      <xdr:colOff>1155065</xdr:colOff>
      <xdr:row>31</xdr:row>
      <xdr:rowOff>1414780</xdr:rowOff>
    </xdr:to>
    <xdr:pic>
      <xdr:nvPicPr>
        <xdr:cNvPr id="32" name="Изображение 4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859280" y="32931735"/>
          <a:ext cx="427355" cy="1306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97790</xdr:colOff>
      <xdr:row>31</xdr:row>
      <xdr:rowOff>285115</xdr:rowOff>
    </xdr:from>
    <xdr:to>
      <xdr:col>1</xdr:col>
      <xdr:colOff>561975</xdr:colOff>
      <xdr:row>31</xdr:row>
      <xdr:rowOff>1357630</xdr:rowOff>
    </xdr:to>
    <xdr:pic>
      <xdr:nvPicPr>
        <xdr:cNvPr id="33" name="Изображение 47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29360" y="33108265"/>
          <a:ext cx="464185" cy="1072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717550</xdr:colOff>
      <xdr:row>32</xdr:row>
      <xdr:rowOff>131445</xdr:rowOff>
    </xdr:from>
    <xdr:to>
      <xdr:col>1</xdr:col>
      <xdr:colOff>1152525</xdr:colOff>
      <xdr:row>32</xdr:row>
      <xdr:rowOff>1414780</xdr:rowOff>
    </xdr:to>
    <xdr:pic>
      <xdr:nvPicPr>
        <xdr:cNvPr id="34" name="Изображение 4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849120" y="34415095"/>
          <a:ext cx="434975" cy="128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97790</xdr:colOff>
      <xdr:row>32</xdr:row>
      <xdr:rowOff>273685</xdr:rowOff>
    </xdr:from>
    <xdr:to>
      <xdr:col>1</xdr:col>
      <xdr:colOff>614680</xdr:colOff>
      <xdr:row>32</xdr:row>
      <xdr:rowOff>1357630</xdr:rowOff>
    </xdr:to>
    <xdr:pic>
      <xdr:nvPicPr>
        <xdr:cNvPr id="35" name="Изображение 4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229360" y="34557335"/>
          <a:ext cx="516890" cy="1083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805180</xdr:colOff>
      <xdr:row>34</xdr:row>
      <xdr:rowOff>108585</xdr:rowOff>
    </xdr:from>
    <xdr:to>
      <xdr:col>1</xdr:col>
      <xdr:colOff>1185545</xdr:colOff>
      <xdr:row>34</xdr:row>
      <xdr:rowOff>1374775</xdr:rowOff>
    </xdr:to>
    <xdr:pic>
      <xdr:nvPicPr>
        <xdr:cNvPr id="36" name="Изображение 5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936750" y="37313235"/>
          <a:ext cx="380365" cy="1266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130175</xdr:colOff>
      <xdr:row>34</xdr:row>
      <xdr:rowOff>227965</xdr:rowOff>
    </xdr:from>
    <xdr:to>
      <xdr:col>1</xdr:col>
      <xdr:colOff>586740</xdr:colOff>
      <xdr:row>34</xdr:row>
      <xdr:rowOff>1266825</xdr:rowOff>
    </xdr:to>
    <xdr:pic>
      <xdr:nvPicPr>
        <xdr:cNvPr id="37" name="Изображение 5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61745" y="37432615"/>
          <a:ext cx="456565" cy="1038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803910</xdr:colOff>
      <xdr:row>35</xdr:row>
      <xdr:rowOff>97155</xdr:rowOff>
    </xdr:from>
    <xdr:to>
      <xdr:col>1</xdr:col>
      <xdr:colOff>1238250</xdr:colOff>
      <xdr:row>35</xdr:row>
      <xdr:rowOff>1403350</xdr:rowOff>
    </xdr:to>
    <xdr:pic>
      <xdr:nvPicPr>
        <xdr:cNvPr id="40" name="Изображение 5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935480" y="38762305"/>
          <a:ext cx="434340" cy="1306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80010</xdr:colOff>
      <xdr:row>35</xdr:row>
      <xdr:rowOff>273685</xdr:rowOff>
    </xdr:from>
    <xdr:to>
      <xdr:col>1</xdr:col>
      <xdr:colOff>582930</xdr:colOff>
      <xdr:row>35</xdr:row>
      <xdr:rowOff>1357630</xdr:rowOff>
    </xdr:to>
    <xdr:pic>
      <xdr:nvPicPr>
        <xdr:cNvPr id="41" name="Изображение 5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211580" y="38938835"/>
          <a:ext cx="502920" cy="1083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771525</xdr:colOff>
      <xdr:row>37</xdr:row>
      <xdr:rowOff>142875</xdr:rowOff>
    </xdr:from>
    <xdr:to>
      <xdr:col>1</xdr:col>
      <xdr:colOff>1206500</xdr:colOff>
      <xdr:row>37</xdr:row>
      <xdr:rowOff>1346200</xdr:rowOff>
    </xdr:to>
    <xdr:pic>
      <xdr:nvPicPr>
        <xdr:cNvPr id="42" name="Изображение 5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903095" y="41729025"/>
          <a:ext cx="434975" cy="1203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107950</xdr:colOff>
      <xdr:row>37</xdr:row>
      <xdr:rowOff>239395</xdr:rowOff>
    </xdr:from>
    <xdr:to>
      <xdr:col>1</xdr:col>
      <xdr:colOff>657225</xdr:colOff>
      <xdr:row>37</xdr:row>
      <xdr:rowOff>1329055</xdr:rowOff>
    </xdr:to>
    <xdr:pic>
      <xdr:nvPicPr>
        <xdr:cNvPr id="43" name="Изображение 57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239520" y="41825545"/>
          <a:ext cx="549275" cy="1089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826770</xdr:colOff>
      <xdr:row>38</xdr:row>
      <xdr:rowOff>177165</xdr:rowOff>
    </xdr:from>
    <xdr:to>
      <xdr:col>1</xdr:col>
      <xdr:colOff>1169035</xdr:colOff>
      <xdr:row>38</xdr:row>
      <xdr:rowOff>1374775</xdr:rowOff>
    </xdr:to>
    <xdr:pic>
      <xdr:nvPicPr>
        <xdr:cNvPr id="44" name="Изображение 58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958340" y="43223815"/>
          <a:ext cx="342265" cy="1197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95250</xdr:colOff>
      <xdr:row>38</xdr:row>
      <xdr:rowOff>262255</xdr:rowOff>
    </xdr:from>
    <xdr:to>
      <xdr:col>1</xdr:col>
      <xdr:colOff>605790</xdr:colOff>
      <xdr:row>38</xdr:row>
      <xdr:rowOff>1289050</xdr:rowOff>
    </xdr:to>
    <xdr:pic>
      <xdr:nvPicPr>
        <xdr:cNvPr id="45" name="Изображение 59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226820" y="43308905"/>
          <a:ext cx="510540" cy="1026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826770</xdr:colOff>
      <xdr:row>27</xdr:row>
      <xdr:rowOff>68580</xdr:rowOff>
    </xdr:from>
    <xdr:to>
      <xdr:col>1</xdr:col>
      <xdr:colOff>1184275</xdr:colOff>
      <xdr:row>27</xdr:row>
      <xdr:rowOff>1334770</xdr:rowOff>
    </xdr:to>
    <xdr:pic>
      <xdr:nvPicPr>
        <xdr:cNvPr id="46" name="Изображение 8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958340" y="27049730"/>
          <a:ext cx="357505" cy="1266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118110</xdr:colOff>
      <xdr:row>27</xdr:row>
      <xdr:rowOff>347980</xdr:rowOff>
    </xdr:from>
    <xdr:to>
      <xdr:col>1</xdr:col>
      <xdr:colOff>560705</xdr:colOff>
      <xdr:row>27</xdr:row>
      <xdr:rowOff>1414780</xdr:rowOff>
    </xdr:to>
    <xdr:pic>
      <xdr:nvPicPr>
        <xdr:cNvPr id="47" name="Изображение 8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249680" y="27329130"/>
          <a:ext cx="442595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74295</xdr:colOff>
      <xdr:row>28</xdr:row>
      <xdr:rowOff>262255</xdr:rowOff>
    </xdr:from>
    <xdr:to>
      <xdr:col>1</xdr:col>
      <xdr:colOff>569595</xdr:colOff>
      <xdr:row>28</xdr:row>
      <xdr:rowOff>1300480</xdr:rowOff>
    </xdr:to>
    <xdr:pic>
      <xdr:nvPicPr>
        <xdr:cNvPr id="48" name="Изображение 88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205865" y="28703905"/>
          <a:ext cx="495300" cy="1038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837565</xdr:colOff>
      <xdr:row>33</xdr:row>
      <xdr:rowOff>57150</xdr:rowOff>
    </xdr:from>
    <xdr:to>
      <xdr:col>1</xdr:col>
      <xdr:colOff>1180465</xdr:colOff>
      <xdr:row>33</xdr:row>
      <xdr:rowOff>1351915</xdr:rowOff>
    </xdr:to>
    <xdr:pic>
      <xdr:nvPicPr>
        <xdr:cNvPr id="49" name="Изображение 8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969135" y="35801300"/>
          <a:ext cx="342900" cy="1294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97790</xdr:colOff>
      <xdr:row>33</xdr:row>
      <xdr:rowOff>319405</xdr:rowOff>
    </xdr:from>
    <xdr:to>
      <xdr:col>1</xdr:col>
      <xdr:colOff>614680</xdr:colOff>
      <xdr:row>33</xdr:row>
      <xdr:rowOff>1306195</xdr:rowOff>
    </xdr:to>
    <xdr:pic>
      <xdr:nvPicPr>
        <xdr:cNvPr id="50" name="Изображение 9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229360" y="36063555"/>
          <a:ext cx="516890" cy="986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370840</xdr:colOff>
      <xdr:row>40</xdr:row>
      <xdr:rowOff>93980</xdr:rowOff>
    </xdr:from>
    <xdr:to>
      <xdr:col>1</xdr:col>
      <xdr:colOff>968375</xdr:colOff>
      <xdr:row>40</xdr:row>
      <xdr:rowOff>1434465</xdr:rowOff>
    </xdr:to>
    <xdr:pic>
      <xdr:nvPicPr>
        <xdr:cNvPr id="51" name="Рисунок 11" descr="https://avatars.mds.yandex.net/get-mpic/4737085/img_id7167560240825143806.jpeg/600x600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502410" y="44900215"/>
          <a:ext cx="597535" cy="1340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219075</xdr:colOff>
      <xdr:row>41</xdr:row>
      <xdr:rowOff>41275</xdr:rowOff>
    </xdr:from>
    <xdr:to>
      <xdr:col>1</xdr:col>
      <xdr:colOff>1149350</xdr:colOff>
      <xdr:row>41</xdr:row>
      <xdr:rowOff>1416050</xdr:rowOff>
    </xdr:to>
    <xdr:pic>
      <xdr:nvPicPr>
        <xdr:cNvPr id="52" name="Рисунок 8" descr="https://avatars.mds.yandex.net/get-goods_pic/10888687/hat7d0cdaf1907c90891b748454ca866592/orig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350645" y="46308010"/>
          <a:ext cx="930275" cy="1374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40640</xdr:colOff>
      <xdr:row>42</xdr:row>
      <xdr:rowOff>75565</xdr:rowOff>
    </xdr:from>
    <xdr:to>
      <xdr:col>1</xdr:col>
      <xdr:colOff>1166495</xdr:colOff>
      <xdr:row>42</xdr:row>
      <xdr:rowOff>1363345</xdr:rowOff>
    </xdr:to>
    <xdr:pic>
      <xdr:nvPicPr>
        <xdr:cNvPr id="53" name="Рисунок 2" descr="S:\Users\Forstman_TI\Desktop\Новая папка (2)\ФОТО\Апаран 0,5.jpg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172210" y="47802800"/>
          <a:ext cx="1125855" cy="1287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78740</xdr:colOff>
      <xdr:row>43</xdr:row>
      <xdr:rowOff>254000</xdr:rowOff>
    </xdr:from>
    <xdr:to>
      <xdr:col>1</xdr:col>
      <xdr:colOff>1283970</xdr:colOff>
      <xdr:row>43</xdr:row>
      <xdr:rowOff>1339215</xdr:rowOff>
    </xdr:to>
    <xdr:pic>
      <xdr:nvPicPr>
        <xdr:cNvPr id="54" name="Рисунок 9" descr="https://avatars.mds.yandex.net/get-goods_pic/10471150/hat1e44fe0ebbf362c6c55884ec6df4dfae/orig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210310" y="49441735"/>
          <a:ext cx="1205230" cy="108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92075</xdr:colOff>
      <xdr:row>44</xdr:row>
      <xdr:rowOff>191135</xdr:rowOff>
    </xdr:from>
    <xdr:to>
      <xdr:col>1</xdr:col>
      <xdr:colOff>1228725</xdr:colOff>
      <xdr:row>44</xdr:row>
      <xdr:rowOff>1326515</xdr:rowOff>
    </xdr:to>
    <xdr:pic>
      <xdr:nvPicPr>
        <xdr:cNvPr id="55" name="Рисунок 5" descr="S:\Users\Forstman_TI\Desktop\Новая папка (2)\ФОТО\Апаран 1.jpg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223645" y="50839370"/>
          <a:ext cx="1136650" cy="1135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40640</xdr:colOff>
      <xdr:row>45</xdr:row>
      <xdr:rowOff>203200</xdr:rowOff>
    </xdr:from>
    <xdr:to>
      <xdr:col>1</xdr:col>
      <xdr:colOff>1262380</xdr:colOff>
      <xdr:row>45</xdr:row>
      <xdr:rowOff>1384300</xdr:rowOff>
    </xdr:to>
    <xdr:pic>
      <xdr:nvPicPr>
        <xdr:cNvPr id="56" name="Рисунок 7" descr="S:\Users\Forstman_TI\Desktop\Новая папка (2)\ФОТО\Апаран 1,5.jpg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172210" y="52311935"/>
          <a:ext cx="1221740" cy="118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881380</xdr:colOff>
      <xdr:row>21</xdr:row>
      <xdr:rowOff>76200</xdr:rowOff>
    </xdr:from>
    <xdr:to>
      <xdr:col>1</xdr:col>
      <xdr:colOff>1217930</xdr:colOff>
      <xdr:row>21</xdr:row>
      <xdr:rowOff>1382395</xdr:rowOff>
    </xdr:to>
    <xdr:pic>
      <xdr:nvPicPr>
        <xdr:cNvPr id="59" name="Рисунок 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2012950" y="18294350"/>
          <a:ext cx="336550" cy="1306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859790</xdr:colOff>
      <xdr:row>21</xdr:row>
      <xdr:rowOff>237490</xdr:rowOff>
    </xdr:from>
    <xdr:to>
      <xdr:col>1</xdr:col>
      <xdr:colOff>949325</xdr:colOff>
      <xdr:row>22</xdr:row>
      <xdr:rowOff>20320</xdr:rowOff>
    </xdr:to>
    <xdr:pic>
      <xdr:nvPicPr>
        <xdr:cNvPr id="60" name="Рисунок 4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59790" y="18455640"/>
          <a:ext cx="1221105" cy="1243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20955</xdr:colOff>
      <xdr:row>14</xdr:row>
      <xdr:rowOff>121285</xdr:rowOff>
    </xdr:from>
    <xdr:to>
      <xdr:col>1</xdr:col>
      <xdr:colOff>1279525</xdr:colOff>
      <xdr:row>14</xdr:row>
      <xdr:rowOff>1398905</xdr:rowOff>
    </xdr:to>
    <xdr:pic>
      <xdr:nvPicPr>
        <xdr:cNvPr id="61" name="Рисунок 7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152525" y="9195435"/>
          <a:ext cx="1258570" cy="127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368935</xdr:colOff>
      <xdr:row>19</xdr:row>
      <xdr:rowOff>67310</xdr:rowOff>
    </xdr:from>
    <xdr:to>
      <xdr:col>1</xdr:col>
      <xdr:colOff>916940</xdr:colOff>
      <xdr:row>19</xdr:row>
      <xdr:rowOff>1304925</xdr:rowOff>
    </xdr:to>
    <xdr:pic>
      <xdr:nvPicPr>
        <xdr:cNvPr id="14" name="Изображение 101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500505" y="16443960"/>
          <a:ext cx="548005" cy="1237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826770</xdr:colOff>
      <xdr:row>36</xdr:row>
      <xdr:rowOff>53975</xdr:rowOff>
    </xdr:from>
    <xdr:to>
      <xdr:col>1</xdr:col>
      <xdr:colOff>1203960</xdr:colOff>
      <xdr:row>36</xdr:row>
      <xdr:rowOff>1450340</xdr:rowOff>
    </xdr:to>
    <xdr:pic>
      <xdr:nvPicPr>
        <xdr:cNvPr id="15" name="Изображение 14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958340" y="40179625"/>
          <a:ext cx="377190" cy="1396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97155</xdr:colOff>
      <xdr:row>36</xdr:row>
      <xdr:rowOff>248920</xdr:rowOff>
    </xdr:from>
    <xdr:to>
      <xdr:col>1</xdr:col>
      <xdr:colOff>551815</xdr:colOff>
      <xdr:row>36</xdr:row>
      <xdr:rowOff>1374775</xdr:rowOff>
    </xdr:to>
    <xdr:pic>
      <xdr:nvPicPr>
        <xdr:cNvPr id="26" name="Изображение 2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228725" y="40374570"/>
          <a:ext cx="454660" cy="11258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2" tint="-0.1"/>
  </sheetPr>
  <dimension ref="A1:S46"/>
  <sheetViews>
    <sheetView tabSelected="1" zoomScale="70" zoomScaleNormal="70" workbookViewId="0">
      <pane ySplit="9" topLeftCell="A10" activePane="bottomLeft" state="frozen"/>
      <selection/>
      <selection pane="bottomLeft" activeCell="K12" sqref="K12"/>
    </sheetView>
  </sheetViews>
  <sheetFormatPr defaultColWidth="8.88888888888889" defaultRowHeight="14.4"/>
  <cols>
    <col min="1" max="1" width="16.5" style="2" customWidth="1"/>
    <col min="2" max="2" width="19.2037037037037" style="3" customWidth="1"/>
    <col min="3" max="3" width="24.8888888888889" style="3" customWidth="1"/>
    <col min="4" max="4" width="8.88888888888889" style="3"/>
    <col min="5" max="5" width="9.0462962962963" style="3" customWidth="1"/>
    <col min="6" max="6" width="11.5740740740741" style="3" customWidth="1"/>
    <col min="7" max="8" width="10.6388888888889" style="3" customWidth="1"/>
    <col min="9" max="10" width="8.88888888888889" style="3"/>
    <col min="11" max="11" width="19.8888888888889" customWidth="1"/>
    <col min="12" max="12" width="24.3333333333333" style="3" customWidth="1"/>
    <col min="13" max="13" width="8.88888888888889" style="3"/>
    <col min="14" max="14" width="49.6666666666667" style="3" customWidth="1"/>
    <col min="18" max="18" width="12.8888888888889"/>
  </cols>
  <sheetData>
    <row r="1" spans="1:14">
      <c r="A1" s="4"/>
      <c r="B1" s="5"/>
      <c r="C1" s="4"/>
      <c r="D1" s="4"/>
      <c r="E1" s="4"/>
      <c r="F1" s="6" t="s">
        <v>0</v>
      </c>
      <c r="G1" s="7"/>
      <c r="H1" s="7"/>
      <c r="I1" s="7"/>
      <c r="J1" s="7"/>
      <c r="K1" s="67"/>
      <c r="L1" s="7"/>
      <c r="M1" s="68"/>
      <c r="N1" s="69" t="s">
        <v>1</v>
      </c>
    </row>
    <row r="2" ht="20" customHeight="1" spans="1:14">
      <c r="A2" s="4"/>
      <c r="B2" s="5"/>
      <c r="C2" s="4"/>
      <c r="D2" s="4"/>
      <c r="E2" s="4"/>
      <c r="F2" s="8"/>
      <c r="G2" s="9"/>
      <c r="H2" s="9"/>
      <c r="I2" s="9"/>
      <c r="J2" s="9"/>
      <c r="K2" s="70"/>
      <c r="L2" s="9"/>
      <c r="M2" s="71"/>
      <c r="N2" s="72"/>
    </row>
    <row r="3" ht="15.15" spans="1:14">
      <c r="A3" s="4"/>
      <c r="B3" s="5"/>
      <c r="C3" s="4"/>
      <c r="D3" s="4"/>
      <c r="E3" s="4"/>
      <c r="F3" s="8"/>
      <c r="G3" s="9"/>
      <c r="H3" s="9"/>
      <c r="I3" s="9"/>
      <c r="J3" s="9"/>
      <c r="K3" s="70"/>
      <c r="L3" s="9"/>
      <c r="M3" s="71"/>
      <c r="N3" s="73"/>
    </row>
    <row r="4" ht="63" customHeight="1" spans="1:14">
      <c r="A4" s="4"/>
      <c r="B4" s="5"/>
      <c r="C4" s="4"/>
      <c r="D4" s="4"/>
      <c r="E4" s="4"/>
      <c r="F4" s="8"/>
      <c r="G4" s="9"/>
      <c r="H4" s="9"/>
      <c r="I4" s="9"/>
      <c r="J4" s="9"/>
      <c r="K4" s="70"/>
      <c r="L4" s="9"/>
      <c r="M4" s="71"/>
      <c r="N4" s="74" t="s">
        <v>2</v>
      </c>
    </row>
    <row r="5" spans="1:14">
      <c r="A5" s="4"/>
      <c r="B5" s="5"/>
      <c r="C5" s="4"/>
      <c r="D5" s="4"/>
      <c r="E5" s="4"/>
      <c r="F5" s="8"/>
      <c r="G5" s="9"/>
      <c r="H5" s="9"/>
      <c r="I5" s="9"/>
      <c r="J5" s="9"/>
      <c r="K5" s="70"/>
      <c r="L5" s="9"/>
      <c r="M5" s="71"/>
      <c r="N5" s="75" t="s">
        <v>3</v>
      </c>
    </row>
    <row r="6" spans="1:14">
      <c r="A6" s="4"/>
      <c r="B6" s="5"/>
      <c r="C6" s="4"/>
      <c r="D6" s="4"/>
      <c r="E6" s="4"/>
      <c r="F6" s="8"/>
      <c r="G6" s="9"/>
      <c r="H6" s="9"/>
      <c r="I6" s="9"/>
      <c r="J6" s="9"/>
      <c r="K6" s="70"/>
      <c r="L6" s="9"/>
      <c r="M6" s="71"/>
      <c r="N6" s="76"/>
    </row>
    <row r="7" ht="15.15" spans="1:14">
      <c r="A7" s="4"/>
      <c r="B7" s="5"/>
      <c r="C7" s="4"/>
      <c r="D7" s="4"/>
      <c r="E7" s="4"/>
      <c r="F7" s="10"/>
      <c r="G7" s="11"/>
      <c r="H7" s="11"/>
      <c r="I7" s="11"/>
      <c r="J7" s="11"/>
      <c r="K7" s="77"/>
      <c r="L7" s="11"/>
      <c r="M7" s="78"/>
      <c r="N7" s="76"/>
    </row>
    <row r="8" ht="15" customHeight="1" spans="1:14">
      <c r="A8" s="12"/>
      <c r="B8" s="13"/>
      <c r="C8" s="13"/>
      <c r="D8" s="13"/>
      <c r="E8" s="13"/>
      <c r="F8" s="13"/>
      <c r="G8" s="13"/>
      <c r="H8" s="13"/>
      <c r="I8" s="13"/>
      <c r="J8" s="13"/>
      <c r="K8" s="79"/>
      <c r="L8" s="13"/>
      <c r="M8" s="80"/>
      <c r="N8" s="81"/>
    </row>
    <row r="9" ht="53" customHeight="1" spans="1:14">
      <c r="A9" s="14" t="s">
        <v>4</v>
      </c>
      <c r="B9" s="15" t="s">
        <v>5</v>
      </c>
      <c r="C9" s="16" t="s">
        <v>6</v>
      </c>
      <c r="D9" s="17" t="s">
        <v>7</v>
      </c>
      <c r="E9" s="17" t="s">
        <v>8</v>
      </c>
      <c r="F9" s="17" t="s">
        <v>9</v>
      </c>
      <c r="G9" s="18" t="s">
        <v>10</v>
      </c>
      <c r="H9" s="18" t="s">
        <v>11</v>
      </c>
      <c r="I9" s="18" t="s">
        <v>12</v>
      </c>
      <c r="J9" s="82" t="s">
        <v>13</v>
      </c>
      <c r="K9" s="83" t="s">
        <v>14</v>
      </c>
      <c r="L9" s="82" t="s">
        <v>15</v>
      </c>
      <c r="M9" s="84" t="s">
        <v>16</v>
      </c>
      <c r="N9" s="85">
        <f>SUM(L11:L46)</f>
        <v>0</v>
      </c>
    </row>
    <row r="10" ht="30" customHeight="1" spans="1:14">
      <c r="A10" s="19" t="s">
        <v>17</v>
      </c>
      <c r="B10" s="20"/>
      <c r="C10" s="20"/>
      <c r="D10" s="20"/>
      <c r="E10" s="20"/>
      <c r="F10" s="20"/>
      <c r="G10" s="20"/>
      <c r="H10" s="20"/>
      <c r="I10" s="20"/>
      <c r="J10" s="20"/>
      <c r="K10" s="86"/>
      <c r="L10" s="20"/>
      <c r="M10" s="20"/>
      <c r="N10" s="87"/>
    </row>
    <row r="11" ht="115" customHeight="1" spans="1:16">
      <c r="A11" s="119" t="s">
        <v>18</v>
      </c>
      <c r="B11" s="22"/>
      <c r="C11" s="23" t="s">
        <v>19</v>
      </c>
      <c r="D11" s="22">
        <v>330</v>
      </c>
      <c r="E11" s="22" t="s">
        <v>20</v>
      </c>
      <c r="F11" s="22">
        <v>12</v>
      </c>
      <c r="G11" s="22">
        <v>12</v>
      </c>
      <c r="H11" s="24">
        <v>71</v>
      </c>
      <c r="I11" s="42">
        <v>85</v>
      </c>
      <c r="J11" s="88">
        <v>0.2</v>
      </c>
      <c r="K11" s="89"/>
      <c r="L11" s="42">
        <f t="shared" ref="L11:L20" si="0">I11*K11*G11</f>
        <v>0</v>
      </c>
      <c r="M11" s="90">
        <v>130</v>
      </c>
      <c r="N11" s="91" t="s">
        <v>21</v>
      </c>
      <c r="P11" s="92"/>
    </row>
    <row r="12" ht="115" customHeight="1" spans="1:16">
      <c r="A12" s="120" t="s">
        <v>22</v>
      </c>
      <c r="B12" s="26"/>
      <c r="C12" s="27" t="s">
        <v>23</v>
      </c>
      <c r="D12" s="26">
        <v>330</v>
      </c>
      <c r="E12" s="26" t="s">
        <v>20</v>
      </c>
      <c r="F12" s="26">
        <v>12</v>
      </c>
      <c r="G12" s="26">
        <v>12</v>
      </c>
      <c r="H12" s="28">
        <v>71</v>
      </c>
      <c r="I12" s="45">
        <v>85</v>
      </c>
      <c r="J12" s="93">
        <v>0.2</v>
      </c>
      <c r="K12" s="94"/>
      <c r="L12" s="45">
        <f t="shared" si="0"/>
        <v>0</v>
      </c>
      <c r="M12" s="95">
        <v>130</v>
      </c>
      <c r="N12" s="96"/>
      <c r="P12" s="92"/>
    </row>
    <row r="13" ht="115" customHeight="1" spans="1:14">
      <c r="A13" s="120" t="s">
        <v>24</v>
      </c>
      <c r="B13" s="26"/>
      <c r="C13" s="27" t="s">
        <v>25</v>
      </c>
      <c r="D13" s="26">
        <v>330</v>
      </c>
      <c r="E13" s="26" t="s">
        <v>20</v>
      </c>
      <c r="F13" s="26">
        <v>12</v>
      </c>
      <c r="G13" s="26">
        <v>12</v>
      </c>
      <c r="H13" s="28">
        <v>71</v>
      </c>
      <c r="I13" s="45">
        <v>85</v>
      </c>
      <c r="J13" s="93">
        <v>0.2</v>
      </c>
      <c r="K13" s="94"/>
      <c r="L13" s="45">
        <f t="shared" si="0"/>
        <v>0</v>
      </c>
      <c r="M13" s="95">
        <v>130</v>
      </c>
      <c r="N13" s="96"/>
    </row>
    <row r="14" ht="115" customHeight="1" spans="1:14">
      <c r="A14" s="121" t="s">
        <v>26</v>
      </c>
      <c r="B14" s="30"/>
      <c r="C14" s="31" t="s">
        <v>27</v>
      </c>
      <c r="D14" s="30">
        <v>330</v>
      </c>
      <c r="E14" s="30" t="s">
        <v>20</v>
      </c>
      <c r="F14" s="30">
        <v>12</v>
      </c>
      <c r="G14" s="30">
        <v>12</v>
      </c>
      <c r="H14" s="32">
        <v>71</v>
      </c>
      <c r="I14" s="48">
        <v>85</v>
      </c>
      <c r="J14" s="97">
        <v>0.2</v>
      </c>
      <c r="K14" s="98"/>
      <c r="L14" s="48">
        <f t="shared" si="0"/>
        <v>0</v>
      </c>
      <c r="M14" s="99">
        <v>130</v>
      </c>
      <c r="N14" s="100"/>
    </row>
    <row r="15" ht="115" customHeight="1" spans="1:14">
      <c r="A15" s="122" t="s">
        <v>28</v>
      </c>
      <c r="B15" s="34"/>
      <c r="C15" s="35" t="s">
        <v>29</v>
      </c>
      <c r="D15" s="36">
        <v>330</v>
      </c>
      <c r="E15" s="36" t="s">
        <v>20</v>
      </c>
      <c r="F15" s="36">
        <v>12</v>
      </c>
      <c r="G15" s="36">
        <v>12</v>
      </c>
      <c r="H15" s="37">
        <v>91</v>
      </c>
      <c r="I15" s="101">
        <v>109</v>
      </c>
      <c r="J15" s="102">
        <v>0.2</v>
      </c>
      <c r="K15" s="103"/>
      <c r="L15" s="48">
        <f t="shared" si="0"/>
        <v>0</v>
      </c>
      <c r="M15" s="104">
        <v>200</v>
      </c>
      <c r="N15" s="96" t="s">
        <v>30</v>
      </c>
    </row>
    <row r="16" ht="115" customHeight="1" spans="1:19">
      <c r="A16" s="119" t="s">
        <v>31</v>
      </c>
      <c r="B16" s="22"/>
      <c r="C16" s="23" t="s">
        <v>32</v>
      </c>
      <c r="D16" s="22">
        <v>450</v>
      </c>
      <c r="E16" s="22" t="s">
        <v>20</v>
      </c>
      <c r="F16" s="22">
        <v>12</v>
      </c>
      <c r="G16" s="22">
        <v>12</v>
      </c>
      <c r="H16" s="24">
        <v>79</v>
      </c>
      <c r="I16" s="42">
        <v>95</v>
      </c>
      <c r="J16" s="88">
        <v>0.2</v>
      </c>
      <c r="K16" s="89"/>
      <c r="L16" s="42">
        <f t="shared" si="0"/>
        <v>0</v>
      </c>
      <c r="M16" s="90">
        <v>150</v>
      </c>
      <c r="N16" s="91" t="s">
        <v>33</v>
      </c>
      <c r="Q16" s="118"/>
      <c r="R16" s="118"/>
      <c r="S16" s="3"/>
    </row>
    <row r="17" ht="115" customHeight="1" spans="1:14">
      <c r="A17" s="121" t="s">
        <v>34</v>
      </c>
      <c r="B17" s="30"/>
      <c r="C17" s="31" t="s">
        <v>35</v>
      </c>
      <c r="D17" s="30">
        <v>450</v>
      </c>
      <c r="E17" s="30" t="s">
        <v>20</v>
      </c>
      <c r="F17" s="30">
        <v>12</v>
      </c>
      <c r="G17" s="30">
        <v>12</v>
      </c>
      <c r="H17" s="32">
        <v>79</v>
      </c>
      <c r="I17" s="48">
        <v>95</v>
      </c>
      <c r="J17" s="97">
        <v>0.2</v>
      </c>
      <c r="K17" s="98"/>
      <c r="L17" s="48">
        <f t="shared" si="0"/>
        <v>0</v>
      </c>
      <c r="M17" s="99">
        <v>150</v>
      </c>
      <c r="N17" s="100"/>
    </row>
    <row r="18" ht="115" customHeight="1" spans="1:14">
      <c r="A18" s="119" t="s">
        <v>36</v>
      </c>
      <c r="B18" s="22"/>
      <c r="C18" s="23" t="s">
        <v>37</v>
      </c>
      <c r="D18" s="22">
        <v>450</v>
      </c>
      <c r="E18" s="22" t="s">
        <v>20</v>
      </c>
      <c r="F18" s="22">
        <v>12</v>
      </c>
      <c r="G18" s="22">
        <v>12</v>
      </c>
      <c r="H18" s="24">
        <v>83</v>
      </c>
      <c r="I18" s="42">
        <v>99</v>
      </c>
      <c r="J18" s="88">
        <v>0.2</v>
      </c>
      <c r="K18" s="89"/>
      <c r="L18" s="42">
        <f t="shared" si="0"/>
        <v>0</v>
      </c>
      <c r="M18" s="90">
        <v>150</v>
      </c>
      <c r="N18" s="105" t="s">
        <v>38</v>
      </c>
    </row>
    <row r="19" ht="115" customHeight="1" spans="1:14">
      <c r="A19" s="121" t="s">
        <v>39</v>
      </c>
      <c r="B19" s="30"/>
      <c r="C19" s="31" t="s">
        <v>40</v>
      </c>
      <c r="D19" s="30">
        <v>450</v>
      </c>
      <c r="E19" s="30" t="s">
        <v>20</v>
      </c>
      <c r="F19" s="30">
        <v>12</v>
      </c>
      <c r="G19" s="30">
        <v>12</v>
      </c>
      <c r="H19" s="32">
        <v>83</v>
      </c>
      <c r="I19" s="48">
        <v>99</v>
      </c>
      <c r="J19" s="97">
        <v>0.2</v>
      </c>
      <c r="K19" s="98"/>
      <c r="L19" s="48">
        <f t="shared" si="0"/>
        <v>0</v>
      </c>
      <c r="M19" s="99">
        <v>150</v>
      </c>
      <c r="N19" s="106"/>
    </row>
    <row r="20" ht="115" customHeight="1" spans="1:14">
      <c r="A20" s="121" t="s">
        <v>41</v>
      </c>
      <c r="B20" s="30"/>
      <c r="C20" s="31" t="s">
        <v>42</v>
      </c>
      <c r="D20" s="30">
        <v>450</v>
      </c>
      <c r="E20" s="30" t="s">
        <v>20</v>
      </c>
      <c r="F20" s="30">
        <v>12</v>
      </c>
      <c r="G20" s="30">
        <v>12</v>
      </c>
      <c r="H20" s="32">
        <v>88</v>
      </c>
      <c r="I20" s="48">
        <v>105</v>
      </c>
      <c r="J20" s="97">
        <v>0.2</v>
      </c>
      <c r="K20" s="98"/>
      <c r="L20" s="48">
        <f t="shared" si="0"/>
        <v>0</v>
      </c>
      <c r="M20" s="99">
        <v>180</v>
      </c>
      <c r="N20" s="100" t="s">
        <v>43</v>
      </c>
    </row>
    <row r="21" ht="30" customHeight="1" spans="1:14">
      <c r="A21" s="38" t="s">
        <v>44</v>
      </c>
      <c r="B21" s="39"/>
      <c r="C21" s="39"/>
      <c r="D21" s="39"/>
      <c r="E21" s="39"/>
      <c r="F21" s="39"/>
      <c r="G21" s="39"/>
      <c r="H21" s="39"/>
      <c r="I21" s="39"/>
      <c r="J21" s="39"/>
      <c r="K21" s="107"/>
      <c r="L21" s="39"/>
      <c r="M21" s="39"/>
      <c r="N21" s="108"/>
    </row>
    <row r="22" ht="115" customHeight="1" spans="1:14">
      <c r="A22" s="123" t="s">
        <v>45</v>
      </c>
      <c r="B22" s="22"/>
      <c r="C22" s="23" t="s">
        <v>46</v>
      </c>
      <c r="D22" s="22">
        <v>330</v>
      </c>
      <c r="E22" s="41" t="s">
        <v>47</v>
      </c>
      <c r="F22" s="22">
        <v>12</v>
      </c>
      <c r="G22" s="22">
        <v>12</v>
      </c>
      <c r="H22" s="42">
        <v>83</v>
      </c>
      <c r="I22" s="42">
        <v>99</v>
      </c>
      <c r="J22" s="88">
        <v>0.2</v>
      </c>
      <c r="K22" s="89"/>
      <c r="L22" s="42">
        <f t="shared" ref="L22:L29" si="1">I22*K22*G22</f>
        <v>0</v>
      </c>
      <c r="M22" s="90">
        <v>150</v>
      </c>
      <c r="N22" s="109" t="s">
        <v>48</v>
      </c>
    </row>
    <row r="23" ht="115" customHeight="1" spans="1:14">
      <c r="A23" s="43" t="s">
        <v>49</v>
      </c>
      <c r="B23" s="26"/>
      <c r="C23" s="27" t="s">
        <v>50</v>
      </c>
      <c r="D23" s="26">
        <v>330</v>
      </c>
      <c r="E23" s="44" t="s">
        <v>47</v>
      </c>
      <c r="F23" s="26">
        <v>12</v>
      </c>
      <c r="G23" s="26">
        <v>12</v>
      </c>
      <c r="H23" s="45">
        <v>83</v>
      </c>
      <c r="I23" s="45">
        <v>99</v>
      </c>
      <c r="J23" s="93">
        <v>0.2</v>
      </c>
      <c r="K23" s="94"/>
      <c r="L23" s="45">
        <f t="shared" si="1"/>
        <v>0</v>
      </c>
      <c r="M23" s="95">
        <v>150</v>
      </c>
      <c r="N23" s="109"/>
    </row>
    <row r="24" ht="115" customHeight="1" spans="1:14">
      <c r="A24" s="43" t="s">
        <v>51</v>
      </c>
      <c r="B24" s="26"/>
      <c r="C24" s="27" t="s">
        <v>52</v>
      </c>
      <c r="D24" s="26">
        <v>330</v>
      </c>
      <c r="E24" s="44" t="s">
        <v>47</v>
      </c>
      <c r="F24" s="26">
        <v>12</v>
      </c>
      <c r="G24" s="26">
        <v>12</v>
      </c>
      <c r="H24" s="45">
        <v>83</v>
      </c>
      <c r="I24" s="45">
        <v>99</v>
      </c>
      <c r="J24" s="93">
        <v>0.2</v>
      </c>
      <c r="K24" s="94"/>
      <c r="L24" s="45">
        <f t="shared" si="1"/>
        <v>0</v>
      </c>
      <c r="M24" s="95">
        <v>150</v>
      </c>
      <c r="N24" s="109"/>
    </row>
    <row r="25" ht="115" customHeight="1" spans="1:14">
      <c r="A25" s="43" t="s">
        <v>53</v>
      </c>
      <c r="B25" s="26"/>
      <c r="C25" s="27" t="s">
        <v>54</v>
      </c>
      <c r="D25" s="26">
        <v>330</v>
      </c>
      <c r="E25" s="44" t="s">
        <v>47</v>
      </c>
      <c r="F25" s="26">
        <v>12</v>
      </c>
      <c r="G25" s="26">
        <v>12</v>
      </c>
      <c r="H25" s="45">
        <v>83</v>
      </c>
      <c r="I25" s="45">
        <v>99</v>
      </c>
      <c r="J25" s="93">
        <v>0.2</v>
      </c>
      <c r="K25" s="94"/>
      <c r="L25" s="45">
        <f t="shared" si="1"/>
        <v>0</v>
      </c>
      <c r="M25" s="95">
        <v>150</v>
      </c>
      <c r="N25" s="109"/>
    </row>
    <row r="26" ht="115" customHeight="1" spans="1:14">
      <c r="A26" s="43" t="s">
        <v>55</v>
      </c>
      <c r="B26" s="26"/>
      <c r="C26" s="27" t="s">
        <v>56</v>
      </c>
      <c r="D26" s="26">
        <v>330</v>
      </c>
      <c r="E26" s="44" t="s">
        <v>47</v>
      </c>
      <c r="F26" s="26">
        <v>12</v>
      </c>
      <c r="G26" s="26">
        <v>12</v>
      </c>
      <c r="H26" s="45">
        <v>83</v>
      </c>
      <c r="I26" s="45">
        <v>99</v>
      </c>
      <c r="J26" s="93">
        <v>0.2</v>
      </c>
      <c r="K26" s="94"/>
      <c r="L26" s="45">
        <f t="shared" si="1"/>
        <v>0</v>
      </c>
      <c r="M26" s="95">
        <v>150</v>
      </c>
      <c r="N26" s="109"/>
    </row>
    <row r="27" ht="115" customHeight="1" spans="1:14">
      <c r="A27" s="43" t="s">
        <v>57</v>
      </c>
      <c r="B27" s="26"/>
      <c r="C27" s="27" t="s">
        <v>58</v>
      </c>
      <c r="D27" s="26">
        <v>330</v>
      </c>
      <c r="E27" s="44" t="s">
        <v>47</v>
      </c>
      <c r="F27" s="26">
        <v>12</v>
      </c>
      <c r="G27" s="26">
        <v>12</v>
      </c>
      <c r="H27" s="45">
        <v>83</v>
      </c>
      <c r="I27" s="45">
        <v>99</v>
      </c>
      <c r="J27" s="93">
        <v>0.2</v>
      </c>
      <c r="K27" s="94"/>
      <c r="L27" s="45">
        <f t="shared" si="1"/>
        <v>0</v>
      </c>
      <c r="M27" s="95">
        <v>150</v>
      </c>
      <c r="N27" s="109" t="s">
        <v>48</v>
      </c>
    </row>
    <row r="28" ht="115" customHeight="1" spans="1:14">
      <c r="A28" s="43" t="s">
        <v>59</v>
      </c>
      <c r="B28" s="26"/>
      <c r="C28" s="27" t="s">
        <v>60</v>
      </c>
      <c r="D28" s="26">
        <v>330</v>
      </c>
      <c r="E28" s="44" t="s">
        <v>47</v>
      </c>
      <c r="F28" s="26">
        <v>12</v>
      </c>
      <c r="G28" s="26">
        <v>12</v>
      </c>
      <c r="H28" s="45">
        <v>83</v>
      </c>
      <c r="I28" s="45">
        <v>99</v>
      </c>
      <c r="J28" s="93">
        <v>0.2</v>
      </c>
      <c r="K28" s="94"/>
      <c r="L28" s="45">
        <f t="shared" si="1"/>
        <v>0</v>
      </c>
      <c r="M28" s="95">
        <v>150</v>
      </c>
      <c r="N28" s="109"/>
    </row>
    <row r="29" ht="115" customHeight="1" spans="1:14">
      <c r="A29" s="43" t="s">
        <v>61</v>
      </c>
      <c r="B29" s="26"/>
      <c r="C29" s="27" t="s">
        <v>62</v>
      </c>
      <c r="D29" s="26">
        <v>330</v>
      </c>
      <c r="E29" s="44" t="s">
        <v>47</v>
      </c>
      <c r="F29" s="26">
        <v>12</v>
      </c>
      <c r="G29" s="26">
        <v>12</v>
      </c>
      <c r="H29" s="45">
        <v>83</v>
      </c>
      <c r="I29" s="45">
        <v>99</v>
      </c>
      <c r="J29" s="93">
        <v>0.2</v>
      </c>
      <c r="K29" s="94"/>
      <c r="L29" s="45">
        <f t="shared" si="1"/>
        <v>0</v>
      </c>
      <c r="M29" s="95">
        <v>150</v>
      </c>
      <c r="N29" s="109"/>
    </row>
    <row r="30" ht="115" customHeight="1" spans="1:14">
      <c r="A30" s="43" t="s">
        <v>63</v>
      </c>
      <c r="B30" s="26"/>
      <c r="C30" s="27" t="s">
        <v>64</v>
      </c>
      <c r="D30" s="26">
        <v>330</v>
      </c>
      <c r="E30" s="44" t="s">
        <v>47</v>
      </c>
      <c r="F30" s="26">
        <v>12</v>
      </c>
      <c r="G30" s="26">
        <v>12</v>
      </c>
      <c r="H30" s="45">
        <v>83</v>
      </c>
      <c r="I30" s="45">
        <v>99</v>
      </c>
      <c r="J30" s="93">
        <v>0.2</v>
      </c>
      <c r="K30" s="94"/>
      <c r="L30" s="45">
        <f t="shared" ref="L30:L39" si="2">I30*K30*G30</f>
        <v>0</v>
      </c>
      <c r="M30" s="95">
        <v>150</v>
      </c>
      <c r="N30" s="109"/>
    </row>
    <row r="31" ht="115" customHeight="1" spans="1:14">
      <c r="A31" s="43" t="s">
        <v>65</v>
      </c>
      <c r="B31" s="26"/>
      <c r="C31" s="27" t="s">
        <v>66</v>
      </c>
      <c r="D31" s="26">
        <v>330</v>
      </c>
      <c r="E31" s="44" t="s">
        <v>47</v>
      </c>
      <c r="F31" s="26">
        <v>12</v>
      </c>
      <c r="G31" s="26">
        <v>12</v>
      </c>
      <c r="H31" s="45">
        <v>83</v>
      </c>
      <c r="I31" s="45">
        <v>99</v>
      </c>
      <c r="J31" s="93">
        <v>0.2</v>
      </c>
      <c r="K31" s="94"/>
      <c r="L31" s="45">
        <f t="shared" si="2"/>
        <v>0</v>
      </c>
      <c r="M31" s="95">
        <v>150</v>
      </c>
      <c r="N31" s="109" t="s">
        <v>48</v>
      </c>
    </row>
    <row r="32" ht="115" customHeight="1" spans="1:14">
      <c r="A32" s="43" t="s">
        <v>67</v>
      </c>
      <c r="B32" s="26"/>
      <c r="C32" s="27" t="s">
        <v>68</v>
      </c>
      <c r="D32" s="26">
        <v>330</v>
      </c>
      <c r="E32" s="44" t="s">
        <v>47</v>
      </c>
      <c r="F32" s="26">
        <v>12</v>
      </c>
      <c r="G32" s="26">
        <v>12</v>
      </c>
      <c r="H32" s="45">
        <v>83</v>
      </c>
      <c r="I32" s="45">
        <v>99</v>
      </c>
      <c r="J32" s="93">
        <v>0.2</v>
      </c>
      <c r="K32" s="94"/>
      <c r="L32" s="45">
        <f t="shared" si="2"/>
        <v>0</v>
      </c>
      <c r="M32" s="95">
        <v>150</v>
      </c>
      <c r="N32" s="109"/>
    </row>
    <row r="33" ht="115" customHeight="1" spans="1:14">
      <c r="A33" s="43" t="s">
        <v>69</v>
      </c>
      <c r="B33" s="26"/>
      <c r="C33" s="27" t="s">
        <v>70</v>
      </c>
      <c r="D33" s="26">
        <v>330</v>
      </c>
      <c r="E33" s="44" t="s">
        <v>47</v>
      </c>
      <c r="F33" s="26">
        <v>12</v>
      </c>
      <c r="G33" s="26">
        <v>12</v>
      </c>
      <c r="H33" s="45">
        <v>83</v>
      </c>
      <c r="I33" s="45">
        <v>99</v>
      </c>
      <c r="J33" s="93">
        <v>0.2</v>
      </c>
      <c r="K33" s="94"/>
      <c r="L33" s="45">
        <f t="shared" si="2"/>
        <v>0</v>
      </c>
      <c r="M33" s="95">
        <v>150</v>
      </c>
      <c r="N33" s="109"/>
    </row>
    <row r="34" ht="115" customHeight="1" spans="1:14">
      <c r="A34" s="43" t="s">
        <v>71</v>
      </c>
      <c r="B34" s="26"/>
      <c r="C34" s="27" t="s">
        <v>72</v>
      </c>
      <c r="D34" s="26">
        <v>330</v>
      </c>
      <c r="E34" s="44" t="s">
        <v>47</v>
      </c>
      <c r="F34" s="26">
        <v>12</v>
      </c>
      <c r="G34" s="26">
        <v>12</v>
      </c>
      <c r="H34" s="45">
        <v>83</v>
      </c>
      <c r="I34" s="45">
        <v>99</v>
      </c>
      <c r="J34" s="93">
        <v>0.2</v>
      </c>
      <c r="K34" s="94"/>
      <c r="L34" s="45">
        <f t="shared" si="2"/>
        <v>0</v>
      </c>
      <c r="M34" s="95">
        <v>150</v>
      </c>
      <c r="N34" s="109"/>
    </row>
    <row r="35" ht="115" customHeight="1" spans="1:14">
      <c r="A35" s="43" t="s">
        <v>73</v>
      </c>
      <c r="B35" s="26"/>
      <c r="C35" s="27" t="s">
        <v>74</v>
      </c>
      <c r="D35" s="26">
        <v>330</v>
      </c>
      <c r="E35" s="44" t="s">
        <v>47</v>
      </c>
      <c r="F35" s="26">
        <v>12</v>
      </c>
      <c r="G35" s="26">
        <v>12</v>
      </c>
      <c r="H35" s="45">
        <v>83</v>
      </c>
      <c r="I35" s="45">
        <v>99</v>
      </c>
      <c r="J35" s="93">
        <v>0.2</v>
      </c>
      <c r="K35" s="94"/>
      <c r="L35" s="45">
        <f t="shared" si="2"/>
        <v>0</v>
      </c>
      <c r="M35" s="95">
        <v>150</v>
      </c>
      <c r="N35" s="109"/>
    </row>
    <row r="36" ht="115" customHeight="1" spans="1:14">
      <c r="A36" s="43" t="s">
        <v>75</v>
      </c>
      <c r="B36" s="26"/>
      <c r="C36" s="27" t="s">
        <v>76</v>
      </c>
      <c r="D36" s="26">
        <v>330</v>
      </c>
      <c r="E36" s="44" t="s">
        <v>47</v>
      </c>
      <c r="F36" s="26">
        <v>12</v>
      </c>
      <c r="G36" s="26">
        <v>12</v>
      </c>
      <c r="H36" s="45">
        <v>83</v>
      </c>
      <c r="I36" s="45">
        <v>99</v>
      </c>
      <c r="J36" s="93">
        <v>0.2</v>
      </c>
      <c r="K36" s="94"/>
      <c r="L36" s="45">
        <f t="shared" si="2"/>
        <v>0</v>
      </c>
      <c r="M36" s="95">
        <v>150</v>
      </c>
      <c r="N36" s="109" t="s">
        <v>48</v>
      </c>
    </row>
    <row r="37" ht="115" customHeight="1" spans="1:14">
      <c r="A37" s="43" t="s">
        <v>77</v>
      </c>
      <c r="B37" s="26"/>
      <c r="C37" s="27" t="s">
        <v>78</v>
      </c>
      <c r="D37" s="26">
        <v>330</v>
      </c>
      <c r="E37" s="44" t="s">
        <v>47</v>
      </c>
      <c r="F37" s="26">
        <v>12</v>
      </c>
      <c r="G37" s="26">
        <v>12</v>
      </c>
      <c r="H37" s="45">
        <v>83</v>
      </c>
      <c r="I37" s="45">
        <v>99</v>
      </c>
      <c r="J37" s="93">
        <v>0.2</v>
      </c>
      <c r="K37" s="94"/>
      <c r="L37" s="45">
        <f t="shared" si="2"/>
        <v>0</v>
      </c>
      <c r="M37" s="95">
        <v>150</v>
      </c>
      <c r="N37" s="109"/>
    </row>
    <row r="38" ht="115" customHeight="1" spans="1:14">
      <c r="A38" s="43" t="s">
        <v>79</v>
      </c>
      <c r="B38" s="26"/>
      <c r="C38" s="27" t="s">
        <v>80</v>
      </c>
      <c r="D38" s="26">
        <v>330</v>
      </c>
      <c r="E38" s="44" t="s">
        <v>47</v>
      </c>
      <c r="F38" s="26">
        <v>12</v>
      </c>
      <c r="G38" s="26">
        <v>12</v>
      </c>
      <c r="H38" s="45">
        <v>83</v>
      </c>
      <c r="I38" s="45">
        <v>99</v>
      </c>
      <c r="J38" s="93">
        <v>0.2</v>
      </c>
      <c r="K38" s="94"/>
      <c r="L38" s="45">
        <f t="shared" si="2"/>
        <v>0</v>
      </c>
      <c r="M38" s="95">
        <v>150</v>
      </c>
      <c r="N38" s="109"/>
    </row>
    <row r="39" ht="115" customHeight="1" spans="1:14">
      <c r="A39" s="46" t="s">
        <v>81</v>
      </c>
      <c r="B39" s="30"/>
      <c r="C39" s="31" t="s">
        <v>82</v>
      </c>
      <c r="D39" s="30">
        <v>330</v>
      </c>
      <c r="E39" s="47" t="s">
        <v>47</v>
      </c>
      <c r="F39" s="30">
        <v>12</v>
      </c>
      <c r="G39" s="30">
        <v>12</v>
      </c>
      <c r="H39" s="48">
        <v>83</v>
      </c>
      <c r="I39" s="48">
        <v>99</v>
      </c>
      <c r="J39" s="97">
        <v>0.2</v>
      </c>
      <c r="K39" s="98"/>
      <c r="L39" s="48">
        <f t="shared" si="2"/>
        <v>0</v>
      </c>
      <c r="M39" s="99">
        <v>150</v>
      </c>
      <c r="N39" s="109"/>
    </row>
    <row r="40" ht="23.55" spans="1:14">
      <c r="A40" s="49" t="s">
        <v>83</v>
      </c>
      <c r="B40" s="50"/>
      <c r="C40" s="50"/>
      <c r="D40" s="50"/>
      <c r="E40" s="50"/>
      <c r="F40" s="50"/>
      <c r="G40" s="50"/>
      <c r="H40" s="50"/>
      <c r="I40" s="50"/>
      <c r="J40" s="50"/>
      <c r="K40" s="110"/>
      <c r="L40" s="50"/>
      <c r="M40" s="50"/>
      <c r="N40" s="111"/>
    </row>
    <row r="41" s="1" customFormat="1" ht="115" customHeight="1" spans="1:14">
      <c r="A41" s="123" t="s">
        <v>84</v>
      </c>
      <c r="B41" s="51"/>
      <c r="C41" s="52" t="s">
        <v>85</v>
      </c>
      <c r="D41" s="53">
        <v>330</v>
      </c>
      <c r="E41" s="54" t="s">
        <v>86</v>
      </c>
      <c r="F41" s="53">
        <v>24</v>
      </c>
      <c r="G41" s="53">
        <v>12</v>
      </c>
      <c r="H41" s="55">
        <v>23</v>
      </c>
      <c r="I41" s="55">
        <v>27</v>
      </c>
      <c r="J41" s="88">
        <v>0.2</v>
      </c>
      <c r="K41" s="112"/>
      <c r="L41" s="42">
        <f t="shared" ref="L41:L46" si="3">I41*K41*G41</f>
        <v>0</v>
      </c>
      <c r="M41" s="90">
        <v>54</v>
      </c>
      <c r="N41" s="113" t="s">
        <v>87</v>
      </c>
    </row>
    <row r="42" s="1" customFormat="1" ht="115" customHeight="1" spans="1:14">
      <c r="A42" s="124" t="s">
        <v>88</v>
      </c>
      <c r="B42" s="56"/>
      <c r="C42" s="57" t="s">
        <v>89</v>
      </c>
      <c r="D42" s="58">
        <v>330</v>
      </c>
      <c r="E42" s="59" t="s">
        <v>86</v>
      </c>
      <c r="F42" s="58">
        <v>24</v>
      </c>
      <c r="G42" s="58">
        <v>12</v>
      </c>
      <c r="H42" s="60">
        <v>27</v>
      </c>
      <c r="I42" s="60">
        <v>32</v>
      </c>
      <c r="J42" s="93">
        <v>0.2</v>
      </c>
      <c r="K42" s="114"/>
      <c r="L42" s="45">
        <f t="shared" si="3"/>
        <v>0</v>
      </c>
      <c r="M42" s="95">
        <v>64</v>
      </c>
      <c r="N42" s="115"/>
    </row>
    <row r="43" s="1" customFormat="1" ht="115" customHeight="1" spans="1:14">
      <c r="A43" s="124" t="s">
        <v>90</v>
      </c>
      <c r="B43" s="61"/>
      <c r="C43" s="57" t="s">
        <v>91</v>
      </c>
      <c r="D43" s="58">
        <v>500</v>
      </c>
      <c r="E43" s="59" t="s">
        <v>86</v>
      </c>
      <c r="F43" s="58">
        <v>24</v>
      </c>
      <c r="G43" s="58">
        <v>12</v>
      </c>
      <c r="H43" s="60">
        <v>27</v>
      </c>
      <c r="I43" s="60">
        <v>32</v>
      </c>
      <c r="J43" s="93">
        <v>0.2</v>
      </c>
      <c r="K43" s="114"/>
      <c r="L43" s="45">
        <f t="shared" si="3"/>
        <v>0</v>
      </c>
      <c r="M43" s="95">
        <v>64</v>
      </c>
      <c r="N43" s="115"/>
    </row>
    <row r="44" s="1" customFormat="1" ht="115" customHeight="1" spans="1:14">
      <c r="A44" s="124" t="s">
        <v>92</v>
      </c>
      <c r="B44" s="61"/>
      <c r="C44" s="57" t="s">
        <v>93</v>
      </c>
      <c r="D44" s="58">
        <v>750</v>
      </c>
      <c r="E44" s="59" t="s">
        <v>86</v>
      </c>
      <c r="F44" s="58">
        <v>24</v>
      </c>
      <c r="G44" s="58">
        <v>6</v>
      </c>
      <c r="H44" s="60">
        <v>36</v>
      </c>
      <c r="I44" s="60">
        <v>43</v>
      </c>
      <c r="J44" s="93">
        <v>0.2</v>
      </c>
      <c r="K44" s="114"/>
      <c r="L44" s="45">
        <f t="shared" si="3"/>
        <v>0</v>
      </c>
      <c r="M44" s="95">
        <v>86</v>
      </c>
      <c r="N44" s="115"/>
    </row>
    <row r="45" s="1" customFormat="1" ht="115" customHeight="1" spans="1:14">
      <c r="A45" s="124" t="s">
        <v>94</v>
      </c>
      <c r="B45" s="61"/>
      <c r="C45" s="57" t="s">
        <v>95</v>
      </c>
      <c r="D45" s="58">
        <v>1000</v>
      </c>
      <c r="E45" s="59" t="s">
        <v>86</v>
      </c>
      <c r="F45" s="58">
        <v>24</v>
      </c>
      <c r="G45" s="58">
        <v>6</v>
      </c>
      <c r="H45" s="60">
        <v>37</v>
      </c>
      <c r="I45" s="60">
        <v>44</v>
      </c>
      <c r="J45" s="93">
        <v>0.2</v>
      </c>
      <c r="K45" s="114"/>
      <c r="L45" s="45">
        <f t="shared" si="3"/>
        <v>0</v>
      </c>
      <c r="M45" s="95">
        <v>88</v>
      </c>
      <c r="N45" s="115"/>
    </row>
    <row r="46" s="1" customFormat="1" ht="115" customHeight="1" spans="1:14">
      <c r="A46" s="125" t="s">
        <v>96</v>
      </c>
      <c r="B46" s="62"/>
      <c r="C46" s="63" t="s">
        <v>97</v>
      </c>
      <c r="D46" s="64">
        <v>1500</v>
      </c>
      <c r="E46" s="65" t="s">
        <v>86</v>
      </c>
      <c r="F46" s="64">
        <v>24</v>
      </c>
      <c r="G46" s="64">
        <v>6</v>
      </c>
      <c r="H46" s="66">
        <v>46</v>
      </c>
      <c r="I46" s="66">
        <v>55</v>
      </c>
      <c r="J46" s="97">
        <v>0.2</v>
      </c>
      <c r="K46" s="116"/>
      <c r="L46" s="48">
        <f t="shared" si="3"/>
        <v>0</v>
      </c>
      <c r="M46" s="99">
        <v>110</v>
      </c>
      <c r="N46" s="117"/>
    </row>
  </sheetData>
  <sheetProtection algorithmName="SHA-512" hashValue="YLfIDIdNctjUmr9jGMi+euivu+l+T8HLiRyM3jsgyfUS/V3X7ch7odtk4334KbLyFexKCfjKQAx5ToBknYtDvw==" saltValue="3F8duuYtX0XuYI0X4+8AUg==" spinCount="100000" sheet="1" objects="1"/>
  <mergeCells count="15">
    <mergeCell ref="A8:M8"/>
    <mergeCell ref="A10:N10"/>
    <mergeCell ref="A21:N21"/>
    <mergeCell ref="A40:N40"/>
    <mergeCell ref="N1:N3"/>
    <mergeCell ref="N5:N8"/>
    <mergeCell ref="N11:N14"/>
    <mergeCell ref="N16:N17"/>
    <mergeCell ref="N18:N19"/>
    <mergeCell ref="N22:N26"/>
    <mergeCell ref="N27:N30"/>
    <mergeCell ref="N31:N35"/>
    <mergeCell ref="N36:N39"/>
    <mergeCell ref="N41:N46"/>
    <mergeCell ref="F1:M7"/>
  </mergeCells>
  <pageMargins left="0.75" right="0.75" top="1" bottom="1" header="0.5" footer="0.5"/>
  <headerFooter/>
  <ignoredErrors>
    <ignoredError sqref="A11" numberStoredAsText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ПРАЙС ЛИСТ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2024-12-10T09:09:00Z</dcterms:created>
  <dcterms:modified xsi:type="dcterms:W3CDTF">2025-01-09T10:22:22Z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0FB58D20B2D04162ABB7490C5D668692_11</vt:lpwstr>
  </property>
  <property fmtid="{D5CDD505-2E9C-101B-9397-08002B2CF9AE}" pid="3" name="KSOProductBuildVer">
    <vt:lpwstr>1049-12.2.0.19307</vt:lpwstr>
  </property>
</Properties>
</file>